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850" yWindow="30" windowWidth="6510" windowHeight="8100"/>
  </bookViews>
  <sheets>
    <sheet name="Master" sheetId="8" r:id="rId1"/>
  </sheets>
  <calcPr calcId="145621"/>
</workbook>
</file>

<file path=xl/calcChain.xml><?xml version="1.0" encoding="utf-8"?>
<calcChain xmlns="http://schemas.openxmlformats.org/spreadsheetml/2006/main">
  <c r="C102" i="8" l="1"/>
  <c r="D102" i="8"/>
  <c r="C61" i="8"/>
  <c r="D61" i="8"/>
  <c r="C19" i="8"/>
  <c r="D19" i="8"/>
  <c r="C15" i="8"/>
  <c r="D15" i="8"/>
  <c r="C43" i="8" l="1"/>
  <c r="D43" i="8"/>
  <c r="C49" i="8"/>
  <c r="D49" i="8"/>
  <c r="E48" i="8"/>
  <c r="C11" i="8"/>
  <c r="D11" i="8"/>
  <c r="C6" i="8"/>
  <c r="D6" i="8"/>
  <c r="C7" i="8"/>
  <c r="D7" i="8"/>
  <c r="C9" i="8"/>
  <c r="D9" i="8"/>
  <c r="C82" i="8"/>
  <c r="D82" i="8"/>
  <c r="C100" i="8"/>
  <c r="D100" i="8"/>
  <c r="C55" i="8"/>
  <c r="D55" i="8"/>
  <c r="C88" i="8"/>
  <c r="D88" i="8"/>
  <c r="C106" i="8"/>
  <c r="D106" i="8"/>
  <c r="D8" i="8" l="1"/>
  <c r="D12" i="8"/>
  <c r="D22" i="8"/>
  <c r="D20" i="8"/>
  <c r="D13" i="8"/>
  <c r="D16" i="8"/>
  <c r="D30" i="8"/>
  <c r="D21" i="8"/>
  <c r="D25" i="8"/>
  <c r="D23" i="8"/>
  <c r="D18" i="8"/>
  <c r="D24" i="8"/>
  <c r="D57" i="8"/>
  <c r="D27" i="8"/>
  <c r="D31" i="8"/>
  <c r="D32" i="8"/>
  <c r="D50" i="8"/>
  <c r="D46" i="8"/>
  <c r="D41" i="8"/>
  <c r="D40" i="8"/>
  <c r="D39" i="8"/>
  <c r="D45" i="8"/>
  <c r="D36" i="8"/>
  <c r="D51" i="8"/>
  <c r="D35" i="8"/>
  <c r="D54" i="8"/>
  <c r="D34" i="8"/>
  <c r="D29" i="8"/>
  <c r="D42" i="8"/>
  <c r="D53" i="8"/>
  <c r="D37" i="8"/>
  <c r="D47" i="8"/>
  <c r="D52" i="8"/>
  <c r="D71" i="8"/>
  <c r="D48" i="8"/>
  <c r="D44" i="8"/>
  <c r="D38" i="8"/>
  <c r="D33" i="8"/>
  <c r="D59" i="8"/>
  <c r="D62" i="8"/>
  <c r="D58" i="8"/>
  <c r="D60" i="8"/>
  <c r="D65" i="8"/>
  <c r="D75" i="8"/>
  <c r="D80" i="8"/>
  <c r="D68" i="8"/>
  <c r="D72" i="8"/>
  <c r="D81" i="8"/>
  <c r="D66" i="8"/>
  <c r="D64" i="8"/>
  <c r="D78" i="8"/>
  <c r="D79" i="8"/>
  <c r="D77" i="8"/>
  <c r="D69" i="8"/>
  <c r="D70" i="8"/>
  <c r="D76" i="8"/>
  <c r="D67" i="8"/>
  <c r="D74" i="8"/>
  <c r="D73" i="8"/>
  <c r="D87" i="8"/>
  <c r="D85" i="8"/>
  <c r="D86" i="8"/>
  <c r="D89" i="8"/>
  <c r="D84" i="8"/>
  <c r="D97" i="8"/>
  <c r="D91" i="8"/>
  <c r="D96" i="8"/>
  <c r="D95" i="8"/>
  <c r="D93" i="8"/>
  <c r="D92" i="8"/>
  <c r="D94" i="8"/>
  <c r="D99" i="8"/>
  <c r="D107" i="8"/>
  <c r="D108" i="8"/>
  <c r="D105" i="8"/>
  <c r="D110" i="8"/>
  <c r="D116" i="8"/>
  <c r="D113" i="8"/>
  <c r="D112" i="8"/>
  <c r="D115" i="8"/>
  <c r="D114" i="8"/>
  <c r="D4" i="8"/>
  <c r="C105" i="8" l="1"/>
  <c r="C66" i="8"/>
  <c r="C40" i="8"/>
  <c r="C54" i="8"/>
  <c r="C34" i="8"/>
  <c r="C53" i="8"/>
  <c r="C112" i="8"/>
  <c r="C35" i="8" l="1"/>
  <c r="C110" i="8"/>
  <c r="C42" i="8" l="1"/>
  <c r="C89" i="8" l="1"/>
  <c r="C16" i="8"/>
  <c r="C76" i="8"/>
  <c r="C74" i="8"/>
  <c r="C18" i="8"/>
  <c r="C41" i="8" l="1"/>
  <c r="C8" i="8" l="1"/>
  <c r="C12" i="8"/>
  <c r="C23" i="8"/>
  <c r="C22" i="8"/>
  <c r="C20" i="8"/>
  <c r="C13" i="8"/>
  <c r="C30" i="8"/>
  <c r="C25" i="8"/>
  <c r="C24" i="8"/>
  <c r="C21" i="8"/>
  <c r="C57" i="8"/>
  <c r="C27" i="8"/>
  <c r="C31" i="8"/>
  <c r="C32" i="8"/>
  <c r="C46" i="8"/>
  <c r="C39" i="8"/>
  <c r="C45" i="8"/>
  <c r="C36" i="8"/>
  <c r="C51" i="8"/>
  <c r="C29" i="8"/>
  <c r="C37" i="8"/>
  <c r="C47" i="8"/>
  <c r="C52" i="8"/>
  <c r="C71" i="8"/>
  <c r="C48" i="8"/>
  <c r="C44" i="8"/>
  <c r="C50" i="8"/>
  <c r="C38" i="8"/>
  <c r="C33" i="8"/>
  <c r="C59" i="8"/>
  <c r="C62" i="8"/>
  <c r="C58" i="8"/>
  <c r="C60" i="8"/>
  <c r="C65" i="8"/>
  <c r="C75" i="8"/>
  <c r="C80" i="8"/>
  <c r="C68" i="8"/>
  <c r="C81" i="8"/>
  <c r="C72" i="8"/>
  <c r="C64" i="8"/>
  <c r="C78" i="8"/>
  <c r="C79" i="8"/>
  <c r="C77" i="8"/>
  <c r="C69" i="8"/>
  <c r="C70" i="8"/>
  <c r="C67" i="8"/>
  <c r="C73" i="8"/>
  <c r="C87" i="8"/>
  <c r="C85" i="8"/>
  <c r="C86" i="8"/>
  <c r="C84" i="8"/>
  <c r="C91" i="8"/>
  <c r="C96" i="8"/>
  <c r="C93" i="8"/>
  <c r="C97" i="8"/>
  <c r="C92" i="8"/>
  <c r="C95" i="8"/>
  <c r="C94" i="8"/>
  <c r="C99" i="8"/>
  <c r="C108" i="8"/>
  <c r="C107" i="8"/>
  <c r="C113" i="8"/>
  <c r="C116" i="8"/>
  <c r="C114" i="8"/>
  <c r="C115" i="8"/>
  <c r="C4" i="8" l="1"/>
</calcChain>
</file>

<file path=xl/sharedStrings.xml><?xml version="1.0" encoding="utf-8"?>
<sst xmlns="http://schemas.openxmlformats.org/spreadsheetml/2006/main" count="239" uniqueCount="151">
  <si>
    <t>CLASS</t>
  </si>
  <si>
    <t>NAME</t>
  </si>
  <si>
    <t>MALE 18 - 40</t>
  </si>
  <si>
    <t>FEMALE 18 &lt; 40</t>
  </si>
  <si>
    <t>MALE 40 &lt; 50</t>
  </si>
  <si>
    <t>FEMALE 40 &lt; 50</t>
  </si>
  <si>
    <t>MALE 50 &lt; 60</t>
  </si>
  <si>
    <t>FEMALE 50 &lt; 60</t>
  </si>
  <si>
    <t>MIXED 18 &lt; 40</t>
  </si>
  <si>
    <t>MIXED 40 &lt; 50</t>
  </si>
  <si>
    <t>MIXED 50 &lt; 60</t>
  </si>
  <si>
    <t>MIXED &gt; 60</t>
  </si>
  <si>
    <t>YOUTH &lt; 18</t>
  </si>
  <si>
    <t>GENERATION (1 &lt; 18 &amp; 1 &gt; 18)</t>
  </si>
  <si>
    <t>GEN</t>
  </si>
  <si>
    <t>M21</t>
  </si>
  <si>
    <t>M40</t>
  </si>
  <si>
    <t>M50</t>
  </si>
  <si>
    <t>M60</t>
  </si>
  <si>
    <t>X50</t>
  </si>
  <si>
    <t>W40</t>
  </si>
  <si>
    <t>W50</t>
  </si>
  <si>
    <t>W60</t>
  </si>
  <si>
    <t>jill ellison</t>
  </si>
  <si>
    <t>conrad ellison</t>
  </si>
  <si>
    <t>david robertson</t>
  </si>
  <si>
    <t>tim evans</t>
  </si>
  <si>
    <t>mark rowley</t>
  </si>
  <si>
    <t>paul dobson</t>
  </si>
  <si>
    <t>david day</t>
  </si>
  <si>
    <t>dennis jaques</t>
  </si>
  <si>
    <t>steve willis</t>
  </si>
  <si>
    <t>ray morriss</t>
  </si>
  <si>
    <t>karen blackburn</t>
  </si>
  <si>
    <t>helen bagley</t>
  </si>
  <si>
    <t>tony brand-barker</t>
  </si>
  <si>
    <t>angela brand-barker</t>
  </si>
  <si>
    <t>simon coiley</t>
  </si>
  <si>
    <t>M70</t>
  </si>
  <si>
    <t>MALE &gt; 70</t>
  </si>
  <si>
    <t>FEMALE  60 &lt; 70</t>
  </si>
  <si>
    <t>FEMALE &gt; 70</t>
  </si>
  <si>
    <t>MALE  60 &lt; 70</t>
  </si>
  <si>
    <t>W70</t>
  </si>
  <si>
    <t>chris swift</t>
  </si>
  <si>
    <t>andy conn</t>
  </si>
  <si>
    <t>tony thornley</t>
  </si>
  <si>
    <t>roy partington</t>
  </si>
  <si>
    <t>Events
entered</t>
  </si>
  <si>
    <t>PLANNER</t>
  </si>
  <si>
    <t>S COILEY</t>
  </si>
  <si>
    <t>S WILLIS</t>
  </si>
  <si>
    <t>D DAY</t>
  </si>
  <si>
    <t>colin johnson</t>
  </si>
  <si>
    <t>sarah slade</t>
  </si>
  <si>
    <t>M70E</t>
  </si>
  <si>
    <t>peter pawlik</t>
  </si>
  <si>
    <t>nuno cerqueira</t>
  </si>
  <si>
    <t>james chilcott</t>
  </si>
  <si>
    <t>J DIXON</t>
  </si>
  <si>
    <t>C &amp; J ELLISON</t>
  </si>
  <si>
    <t>PLANNER:</t>
  </si>
  <si>
    <t>carl vincent</t>
  </si>
  <si>
    <t>michael ogle</t>
  </si>
  <si>
    <t>adrian parker</t>
  </si>
  <si>
    <t>sheila pearce</t>
  </si>
  <si>
    <t>paul wood</t>
  </si>
  <si>
    <t>maurice kelly</t>
  </si>
  <si>
    <t>jo anderson + jemima parker</t>
  </si>
  <si>
    <t xml:space="preserve">NYMBO
League 2023
</t>
  </si>
  <si>
    <t>YOUTH</t>
  </si>
  <si>
    <t>D ROBERTSON</t>
  </si>
  <si>
    <t>brendan anglim</t>
  </si>
  <si>
    <t>neil reed</t>
  </si>
  <si>
    <t>john rawden</t>
  </si>
  <si>
    <t>robert king</t>
  </si>
  <si>
    <t>simon caldwell</t>
  </si>
  <si>
    <t>carmen elphick</t>
  </si>
  <si>
    <t>E-Bike</t>
  </si>
  <si>
    <t>jack page</t>
  </si>
  <si>
    <t>tom gibbs</t>
  </si>
  <si>
    <t>ian grant</t>
  </si>
  <si>
    <t>jonathan purdy</t>
  </si>
  <si>
    <t>graham farrel</t>
  </si>
  <si>
    <t>paul collier</t>
  </si>
  <si>
    <t>T THORNLEY</t>
  </si>
  <si>
    <t>W21</t>
  </si>
  <si>
    <t>mark chryssanthou</t>
  </si>
  <si>
    <t>steve foster</t>
  </si>
  <si>
    <t>tim higgins</t>
  </si>
  <si>
    <t>x60</t>
  </si>
  <si>
    <t>jane &amp; simon robinson</t>
  </si>
  <si>
    <t>keith foster</t>
  </si>
  <si>
    <t>jeffrey barber</t>
  </si>
  <si>
    <t>jon rodes</t>
  </si>
  <si>
    <t>sally buckworth &amp; saul muldoon</t>
  </si>
  <si>
    <t>April
Event 1
3 hours
N Rigston</t>
  </si>
  <si>
    <t>May
Event 2
3 hours
Sutton Bank</t>
  </si>
  <si>
    <t>June
Event 3
3 hours
Kildale</t>
  </si>
  <si>
    <t>July
Event 4
3 hours
Ripon &amp; Nidderdale</t>
  </si>
  <si>
    <t>August
Event 5
3 hours
White Rose</t>
  </si>
  <si>
    <t>14th Sep
Event 6
4 hours
Wensleydale</t>
  </si>
  <si>
    <t>15th Sep
Event 7
3 hours
Wensleydale</t>
  </si>
  <si>
    <t>Oct
Event 8
3 hours
Whykeham</t>
  </si>
  <si>
    <t>QUALIFYING
SCORE 
Best 4</t>
  </si>
  <si>
    <t>isaac pressley</t>
  </si>
  <si>
    <t>jeffrey &amp; laura barber</t>
  </si>
  <si>
    <t>david cowgill &amp; claire riley</t>
  </si>
  <si>
    <t>paul forster</t>
  </si>
  <si>
    <t>matthew &amp; toby rochester</t>
  </si>
  <si>
    <t>pamela singleton</t>
  </si>
  <si>
    <t>simon walker</t>
  </si>
  <si>
    <t>peter kirby</t>
  </si>
  <si>
    <t>tristam carson</t>
  </si>
  <si>
    <t>alan kinnear</t>
  </si>
  <si>
    <t>chris edwards</t>
  </si>
  <si>
    <t>martin o'hanlon</t>
  </si>
  <si>
    <t>gary kitching</t>
  </si>
  <si>
    <t>katie gray</t>
  </si>
  <si>
    <t>clive smithson</t>
  </si>
  <si>
    <t>eddy &amp; vicky lofthouse</t>
  </si>
  <si>
    <t>sue fox</t>
  </si>
  <si>
    <t>helen o'hanlon</t>
  </si>
  <si>
    <t>mike channon</t>
  </si>
  <si>
    <t>sean molloy</t>
  </si>
  <si>
    <t>liz carter</t>
  </si>
  <si>
    <t>peter carter</t>
  </si>
  <si>
    <t>scarlett drury</t>
  </si>
  <si>
    <t>sarah carroll</t>
  </si>
  <si>
    <t>daisy &amp; michael freer</t>
  </si>
  <si>
    <t>kevin &amp; matthew goodwin</t>
  </si>
  <si>
    <t>adam &amp; nicholas lupton</t>
  </si>
  <si>
    <t>toby rochester</t>
  </si>
  <si>
    <t>david rochester</t>
  </si>
  <si>
    <t>jon smith</t>
  </si>
  <si>
    <t>paul phillips</t>
  </si>
  <si>
    <t>simon horlock</t>
  </si>
  <si>
    <t>daisy freer</t>
  </si>
  <si>
    <t>kevin goodwin</t>
  </si>
  <si>
    <t>katie + katherine gray</t>
  </si>
  <si>
    <t>dave goulding</t>
  </si>
  <si>
    <t>raymond wheatley</t>
  </si>
  <si>
    <t>andrew greg</t>
  </si>
  <si>
    <t>X21</t>
  </si>
  <si>
    <t>james + matthew butler</t>
  </si>
  <si>
    <t>steve willis + amy sarkies</t>
  </si>
  <si>
    <t>steven chapman</t>
  </si>
  <si>
    <t>thomas howarth + saul muldoon</t>
  </si>
  <si>
    <t>matt poxon</t>
  </si>
  <si>
    <t>linda cairns</t>
  </si>
  <si>
    <t>stephen morriss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</si>
</sst>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0" fontId="0" fillId="0" borderId="1" xfId="0" applyFill="1" applyBorder="1"/>
    <xf numFmtId="164" fontId="1" fillId="0" borderId="0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Fill="1" applyBorder="1"/>
    <xf numFmtId="164" fontId="0" fillId="0" borderId="0" xfId="0" applyNumberFormat="1" applyAlignment="1">
      <alignment horizontal="center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6"/>
  <sheetViews>
    <sheetView tabSelected="1" zoomScaleNormal="100" workbookViewId="0">
      <pane xSplit="4" ySplit="1" topLeftCell="E2" activePane="bottomRight" state="frozen"/>
      <selection pane="topRight" activeCell="F1" sqref="F1"/>
      <selection pane="bottomLeft" activeCell="A3" sqref="A3"/>
      <selection pane="bottomRight"/>
    </sheetView>
  </sheetViews>
  <sheetFormatPr defaultRowHeight="15" x14ac:dyDescent="0.25"/>
  <cols>
    <col min="1" max="1" width="7.28515625" bestFit="1" customWidth="1"/>
    <col min="2" max="2" width="31.85546875" bestFit="1" customWidth="1"/>
    <col min="3" max="3" width="8.7109375" style="1" customWidth="1"/>
    <col min="4" max="4" width="13.28515625" style="11" customWidth="1"/>
    <col min="5" max="5" width="11.7109375" bestFit="1" customWidth="1"/>
    <col min="6" max="6" width="12.140625" style="11" customWidth="1"/>
    <col min="7" max="7" width="12.85546875" style="1" bestFit="1" customWidth="1"/>
    <col min="8" max="8" width="11" style="26" bestFit="1" customWidth="1"/>
    <col min="9" max="9" width="11.42578125" style="26" bestFit="1" customWidth="1"/>
    <col min="10" max="10" width="12.7109375" style="26" customWidth="1"/>
    <col min="11" max="11" width="13.28515625" style="26" customWidth="1"/>
    <col min="12" max="12" width="13.5703125" style="26" bestFit="1" customWidth="1"/>
  </cols>
  <sheetData>
    <row r="1" spans="1:12" s="5" customFormat="1" ht="75" x14ac:dyDescent="0.25">
      <c r="A1" s="7"/>
      <c r="B1" s="8" t="s">
        <v>69</v>
      </c>
      <c r="C1" s="8" t="s">
        <v>48</v>
      </c>
      <c r="D1" s="9" t="s">
        <v>104</v>
      </c>
      <c r="E1" s="9" t="s">
        <v>96</v>
      </c>
      <c r="F1" s="9" t="s">
        <v>97</v>
      </c>
      <c r="G1" s="9" t="s">
        <v>98</v>
      </c>
      <c r="H1" s="22" t="s">
        <v>99</v>
      </c>
      <c r="I1" s="22" t="s">
        <v>100</v>
      </c>
      <c r="J1" s="22" t="s">
        <v>101</v>
      </c>
      <c r="K1" s="22" t="s">
        <v>102</v>
      </c>
      <c r="L1" s="22" t="s">
        <v>103</v>
      </c>
    </row>
    <row r="2" spans="1:12" s="5" customFormat="1" x14ac:dyDescent="0.25">
      <c r="A2" s="2"/>
      <c r="B2" s="6" t="s">
        <v>1</v>
      </c>
      <c r="C2" s="6"/>
      <c r="D2" s="13" t="s">
        <v>61</v>
      </c>
      <c r="E2" s="13" t="s">
        <v>85</v>
      </c>
      <c r="F2" s="13" t="s">
        <v>59</v>
      </c>
      <c r="G2" s="13" t="s">
        <v>60</v>
      </c>
      <c r="H2" s="23" t="s">
        <v>52</v>
      </c>
      <c r="I2" s="23" t="s">
        <v>50</v>
      </c>
      <c r="J2" s="23" t="s">
        <v>51</v>
      </c>
      <c r="K2" s="23" t="s">
        <v>51</v>
      </c>
      <c r="L2" s="23" t="s">
        <v>71</v>
      </c>
    </row>
    <row r="3" spans="1:12" s="5" customFormat="1" x14ac:dyDescent="0.25">
      <c r="A3" s="2" t="s">
        <v>0</v>
      </c>
      <c r="B3" s="4" t="s">
        <v>12</v>
      </c>
      <c r="C3" s="6"/>
      <c r="D3" s="6"/>
      <c r="E3" s="6"/>
      <c r="F3" s="6"/>
      <c r="G3" s="6"/>
      <c r="H3" s="24"/>
      <c r="I3" s="10"/>
      <c r="J3" s="10"/>
      <c r="K3" s="10"/>
      <c r="L3" s="10"/>
    </row>
    <row r="4" spans="1:12" s="5" customFormat="1" x14ac:dyDescent="0.25">
      <c r="A4" s="2" t="s">
        <v>70</v>
      </c>
      <c r="B4" s="4" t="s">
        <v>105</v>
      </c>
      <c r="C4" s="6">
        <f>COUNT(E4:L4)</f>
        <v>1</v>
      </c>
      <c r="D4" s="10">
        <f>IF(COUNT(E4:L4)&gt;4,LARGE(E4:L4,1)+LARGE(E4:L4,2)+LARGE(E4:L4,3)+LARGE(E4:L4,4),SUM(E4:L4))</f>
        <v>85.9</v>
      </c>
      <c r="E4" s="6">
        <v>85.9</v>
      </c>
      <c r="F4" s="6"/>
      <c r="G4" s="6"/>
      <c r="H4" s="10"/>
      <c r="I4" s="10"/>
      <c r="J4" s="10"/>
      <c r="K4" s="10"/>
      <c r="L4" s="10"/>
    </row>
    <row r="5" spans="1:12" s="5" customFormat="1" x14ac:dyDescent="0.25">
      <c r="A5" s="17"/>
      <c r="B5" s="3" t="s">
        <v>13</v>
      </c>
      <c r="C5" s="6"/>
      <c r="D5" s="10"/>
      <c r="E5" s="10"/>
      <c r="F5" s="10"/>
      <c r="G5" s="9"/>
      <c r="H5" s="22"/>
      <c r="I5" s="10"/>
      <c r="J5" s="10"/>
      <c r="K5" s="10"/>
      <c r="L5" s="10"/>
    </row>
    <row r="6" spans="1:12" s="5" customFormat="1" x14ac:dyDescent="0.25">
      <c r="A6" s="2" t="s">
        <v>14</v>
      </c>
      <c r="B6" s="2" t="s">
        <v>129</v>
      </c>
      <c r="C6" s="6">
        <f>COUNT(E6:L6)</f>
        <v>2</v>
      </c>
      <c r="D6" s="10">
        <f>IF(COUNT(E6:L6)&gt;4,LARGE(E6:L6,1)+LARGE(E6:L6,2)+LARGE(E6:L6,3)+LARGE(E6:L6,4),SUM(E6:L6))</f>
        <v>151</v>
      </c>
      <c r="E6" s="10"/>
      <c r="F6" s="10">
        <v>80</v>
      </c>
      <c r="G6" s="6"/>
      <c r="H6" s="10">
        <v>71</v>
      </c>
      <c r="I6" s="10"/>
      <c r="J6" s="10"/>
      <c r="K6" s="10"/>
      <c r="L6" s="10"/>
    </row>
    <row r="7" spans="1:12" s="5" customFormat="1" x14ac:dyDescent="0.25">
      <c r="A7" s="2" t="s">
        <v>14</v>
      </c>
      <c r="B7" s="2" t="s">
        <v>130</v>
      </c>
      <c r="C7" s="6">
        <f>COUNT(E7:L7)</f>
        <v>1</v>
      </c>
      <c r="D7" s="10">
        <f>IF(COUNT(E7:L7)&gt;4,LARGE(E7:L7,1)+LARGE(E7:L7,2)+LARGE(E7:L7,3)+LARGE(E7:L7,4),SUM(E7:L7))</f>
        <v>84.8</v>
      </c>
      <c r="E7" s="10"/>
      <c r="F7" s="10">
        <v>84.8</v>
      </c>
      <c r="G7" s="6"/>
      <c r="H7" s="10"/>
      <c r="I7" s="10"/>
      <c r="J7" s="10"/>
      <c r="K7" s="10"/>
      <c r="L7" s="10"/>
    </row>
    <row r="8" spans="1:12" s="5" customFormat="1" x14ac:dyDescent="0.25">
      <c r="A8" s="2" t="s">
        <v>14</v>
      </c>
      <c r="B8" s="2" t="s">
        <v>106</v>
      </c>
      <c r="C8" s="6">
        <f>COUNT(E8:L8)</f>
        <v>1</v>
      </c>
      <c r="D8" s="10">
        <f>IF(COUNT(E8:L8)&gt;4,LARGE(E8:L8,1)+LARGE(E8:L8,2)+LARGE(E8:L8,3)+LARGE(E8:L8,4),SUM(E8:L8))</f>
        <v>68.2</v>
      </c>
      <c r="E8" s="10">
        <v>68.2</v>
      </c>
      <c r="F8" s="20"/>
      <c r="G8" s="6"/>
      <c r="H8" s="10"/>
      <c r="I8" s="10"/>
      <c r="J8" s="10"/>
      <c r="K8" s="10"/>
      <c r="L8" s="10"/>
    </row>
    <row r="9" spans="1:12" s="5" customFormat="1" x14ac:dyDescent="0.25">
      <c r="A9" s="2" t="s">
        <v>14</v>
      </c>
      <c r="B9" s="2" t="s">
        <v>131</v>
      </c>
      <c r="C9" s="6">
        <f>COUNT(E9:L9)</f>
        <v>1</v>
      </c>
      <c r="D9" s="10">
        <f>IF(COUNT(E9:L9)&gt;4,LARGE(E9:L9,1)+LARGE(E9:L9,2)+LARGE(E9:L9,3)+LARGE(E9:L9,4),SUM(E9:L9))</f>
        <v>31.4</v>
      </c>
      <c r="E9" s="10"/>
      <c r="F9" s="10">
        <v>31.4</v>
      </c>
      <c r="G9" s="6"/>
      <c r="H9" s="10"/>
      <c r="I9" s="10"/>
      <c r="J9" s="10"/>
      <c r="K9" s="10"/>
      <c r="L9" s="10"/>
    </row>
    <row r="10" spans="1:12" s="5" customFormat="1" x14ac:dyDescent="0.25">
      <c r="A10" s="17"/>
      <c r="B10" s="4" t="s">
        <v>2</v>
      </c>
      <c r="C10" s="6"/>
      <c r="D10" s="10"/>
      <c r="E10" s="10"/>
      <c r="F10" s="10"/>
      <c r="G10" s="6"/>
      <c r="H10" s="10"/>
      <c r="I10" s="10"/>
      <c r="J10" s="10"/>
      <c r="K10" s="10"/>
      <c r="L10" s="10"/>
    </row>
    <row r="11" spans="1:12" s="5" customFormat="1" x14ac:dyDescent="0.25">
      <c r="A11" s="2" t="s">
        <v>15</v>
      </c>
      <c r="B11" s="2" t="s">
        <v>132</v>
      </c>
      <c r="C11" s="6">
        <f>COUNT(E11:L11)</f>
        <v>2</v>
      </c>
      <c r="D11" s="10">
        <f>IF(COUNT(E11:L11)&gt;4,LARGE(E11:L11,1)+LARGE(E11:L11,2)+LARGE(E11:L11,3)+LARGE(E11:L11,4),SUM(E11:L11))</f>
        <v>129.5</v>
      </c>
      <c r="E11" s="10"/>
      <c r="F11" s="10">
        <v>76.2</v>
      </c>
      <c r="G11" s="6">
        <v>53.3</v>
      </c>
      <c r="H11" s="10"/>
      <c r="I11" s="10"/>
      <c r="J11" s="10"/>
      <c r="K11" s="10"/>
      <c r="L11" s="10"/>
    </row>
    <row r="12" spans="1:12" s="5" customFormat="1" x14ac:dyDescent="0.25">
      <c r="A12" s="2" t="s">
        <v>15</v>
      </c>
      <c r="B12" s="2" t="s">
        <v>148</v>
      </c>
      <c r="C12" s="6">
        <f>COUNT(E12:L12)</f>
        <v>1</v>
      </c>
      <c r="D12" s="10">
        <f>IF(COUNT(E12:L12)&gt;4,LARGE(E12:L12,1)+LARGE(E12:L12,2)+LARGE(E12:L12,3)+LARGE(E12:L12,4),SUM(E12:L12))</f>
        <v>71.5</v>
      </c>
      <c r="E12" s="10"/>
      <c r="F12" s="10"/>
      <c r="G12" s="6"/>
      <c r="H12" s="10">
        <v>71.5</v>
      </c>
      <c r="I12" s="10"/>
      <c r="J12" s="10"/>
      <c r="K12" s="10"/>
      <c r="L12" s="10"/>
    </row>
    <row r="13" spans="1:12" s="5" customFormat="1" x14ac:dyDescent="0.25">
      <c r="A13" s="2" t="s">
        <v>15</v>
      </c>
      <c r="B13" s="2" t="s">
        <v>109</v>
      </c>
      <c r="C13" s="6">
        <f>COUNT(E13:L13)</f>
        <v>1</v>
      </c>
      <c r="D13" s="10">
        <f>IF(COUNT(E13:L13)&gt;4,LARGE(E13:L13,1)+LARGE(E13:L13,2)+LARGE(E13:L13,3)+LARGE(E13:L13,4),SUM(E13:L13))</f>
        <v>56.1</v>
      </c>
      <c r="E13" s="10">
        <v>56.1</v>
      </c>
      <c r="F13" s="10"/>
      <c r="G13" s="6"/>
      <c r="H13" s="10"/>
      <c r="I13" s="10"/>
      <c r="J13" s="10"/>
      <c r="K13" s="10"/>
      <c r="L13" s="10"/>
    </row>
    <row r="14" spans="1:12" s="5" customFormat="1" x14ac:dyDescent="0.25">
      <c r="A14" s="2"/>
      <c r="B14" s="4" t="s">
        <v>3</v>
      </c>
      <c r="C14" s="6"/>
      <c r="D14" s="10"/>
      <c r="E14" s="10"/>
      <c r="F14" s="10"/>
      <c r="G14" s="6"/>
      <c r="H14" s="10"/>
      <c r="I14" s="10"/>
      <c r="J14" s="10"/>
      <c r="K14" s="10"/>
      <c r="L14" s="10"/>
    </row>
    <row r="15" spans="1:12" s="5" customFormat="1" x14ac:dyDescent="0.25">
      <c r="A15" s="2" t="s">
        <v>86</v>
      </c>
      <c r="B15" s="4" t="s">
        <v>137</v>
      </c>
      <c r="C15" s="6">
        <f>COUNT(E15:L15)</f>
        <v>1</v>
      </c>
      <c r="D15" s="10">
        <f>IF(COUNT(E15:L15)&gt;4,LARGE(E15:L15,1)+LARGE(E15:L15,2)+LARGE(E15:L15,3)+LARGE(E15:L15,4),SUM(E15:L15))</f>
        <v>84.8</v>
      </c>
      <c r="E15" s="10"/>
      <c r="F15" s="10"/>
      <c r="G15" s="6">
        <v>84.8</v>
      </c>
      <c r="H15" s="10"/>
      <c r="I15" s="10"/>
      <c r="J15" s="10"/>
      <c r="K15" s="10"/>
      <c r="L15" s="10"/>
    </row>
    <row r="16" spans="1:12" s="5" customFormat="1" x14ac:dyDescent="0.25">
      <c r="A16" s="2" t="s">
        <v>86</v>
      </c>
      <c r="B16" s="4" t="s">
        <v>127</v>
      </c>
      <c r="C16" s="6">
        <f>COUNT(E16:L16)</f>
        <v>3</v>
      </c>
      <c r="D16" s="10">
        <f>IF(COUNT(E16:L16)&gt;4,LARGE(E16:L16,1)+LARGE(E16:L16,2)+LARGE(E16:L16,3)+LARGE(E16:L16,4),SUM(E16:L16))</f>
        <v>82.5</v>
      </c>
      <c r="E16" s="10">
        <v>15.5</v>
      </c>
      <c r="F16" s="10">
        <v>37.1</v>
      </c>
      <c r="G16" s="6">
        <v>29.9</v>
      </c>
      <c r="H16" s="10"/>
      <c r="I16" s="10"/>
      <c r="J16" s="10"/>
      <c r="K16" s="10"/>
      <c r="L16" s="10"/>
    </row>
    <row r="17" spans="1:12" s="5" customFormat="1" x14ac:dyDescent="0.25">
      <c r="A17" s="2"/>
      <c r="B17" s="4" t="s">
        <v>4</v>
      </c>
      <c r="C17" s="6"/>
      <c r="D17" s="10"/>
      <c r="E17" s="10"/>
      <c r="F17" s="10"/>
      <c r="G17" s="6"/>
      <c r="H17" s="10"/>
      <c r="I17" s="10"/>
      <c r="J17" s="10"/>
      <c r="K17" s="10"/>
      <c r="L17" s="10"/>
    </row>
    <row r="18" spans="1:12" s="5" customFormat="1" x14ac:dyDescent="0.25">
      <c r="A18" s="2" t="s">
        <v>16</v>
      </c>
      <c r="B18" s="2" t="s">
        <v>87</v>
      </c>
      <c r="C18" s="6">
        <f>COUNT(E18:L18)</f>
        <v>3</v>
      </c>
      <c r="D18" s="10">
        <f>IF(COUNT(E18:L18)&gt;4,LARGE(E18:L18,1)+LARGE(E18:L18,2)+LARGE(E18:L18,3)+LARGE(E18:L18,4),SUM(E18:L18))</f>
        <v>287.60000000000002</v>
      </c>
      <c r="E18" s="10"/>
      <c r="F18" s="10">
        <v>100</v>
      </c>
      <c r="G18" s="6">
        <v>87.6</v>
      </c>
      <c r="H18" s="10">
        <v>100</v>
      </c>
      <c r="I18" s="10"/>
      <c r="J18" s="10"/>
      <c r="K18" s="10"/>
      <c r="L18" s="10"/>
    </row>
    <row r="19" spans="1:12" s="5" customFormat="1" x14ac:dyDescent="0.25">
      <c r="A19" s="2" t="s">
        <v>16</v>
      </c>
      <c r="B19" s="2" t="s">
        <v>138</v>
      </c>
      <c r="C19" s="6">
        <f>COUNT(E19:L19)</f>
        <v>2</v>
      </c>
      <c r="D19" s="10">
        <f>IF(COUNT(E19:L19)&gt;4,LARGE(E19:L19,1)+LARGE(E19:L19,2)+LARGE(E19:L19,3)+LARGE(E19:L19,4),SUM(E19:L19))</f>
        <v>161.19999999999999</v>
      </c>
      <c r="E19" s="10"/>
      <c r="F19" s="10"/>
      <c r="G19" s="6">
        <v>81.900000000000006</v>
      </c>
      <c r="H19" s="10">
        <v>79.3</v>
      </c>
      <c r="I19" s="10"/>
      <c r="J19" s="10"/>
      <c r="K19" s="10"/>
      <c r="L19" s="10"/>
    </row>
    <row r="20" spans="1:12" s="5" customFormat="1" x14ac:dyDescent="0.25">
      <c r="A20" s="2" t="s">
        <v>16</v>
      </c>
      <c r="B20" s="2" t="s">
        <v>57</v>
      </c>
      <c r="C20" s="6">
        <f>COUNT(E20:L20)</f>
        <v>2</v>
      </c>
      <c r="D20" s="10">
        <f>IF(COUNT(E20:L20)&gt;4,LARGE(E20:L20,1)+LARGE(E20:L20,2)+LARGE(E20:L20,3)+LARGE(E20:L20,4),SUM(E20:L20))</f>
        <v>158</v>
      </c>
      <c r="E20" s="10">
        <v>58</v>
      </c>
      <c r="F20" s="10">
        <v>100</v>
      </c>
      <c r="G20" s="6"/>
      <c r="H20" s="10"/>
      <c r="I20" s="10"/>
      <c r="J20" s="10"/>
      <c r="K20" s="10"/>
      <c r="L20" s="10"/>
    </row>
    <row r="21" spans="1:12" s="5" customFormat="1" x14ac:dyDescent="0.25">
      <c r="A21" s="2" t="s">
        <v>16</v>
      </c>
      <c r="B21" s="2" t="s">
        <v>113</v>
      </c>
      <c r="C21" s="6">
        <f>COUNT(E21:L21)</f>
        <v>2</v>
      </c>
      <c r="D21" s="10">
        <f>IF(COUNT(E21:L21)&gt;4,LARGE(E21:L21,1)+LARGE(E21:L21,2)+LARGE(E21:L21,3)+LARGE(E21:L21,4),SUM(E21:L21))</f>
        <v>108.2</v>
      </c>
      <c r="E21" s="10">
        <v>51.1</v>
      </c>
      <c r="F21" s="10">
        <v>57.1</v>
      </c>
      <c r="G21" s="6"/>
      <c r="H21" s="10"/>
      <c r="I21" s="10"/>
      <c r="J21" s="10"/>
      <c r="K21" s="10"/>
      <c r="L21" s="10"/>
    </row>
    <row r="22" spans="1:12" s="5" customFormat="1" x14ac:dyDescent="0.25">
      <c r="A22" s="2" t="s">
        <v>16</v>
      </c>
      <c r="B22" s="2" t="s">
        <v>58</v>
      </c>
      <c r="C22" s="6">
        <f>COUNT(E22:L22)</f>
        <v>1</v>
      </c>
      <c r="D22" s="10">
        <f>IF(COUNT(E22:L22)&gt;4,LARGE(E22:L22,1)+LARGE(E22:L22,2)+LARGE(E22:L22,3)+LARGE(E22:L22,4),SUM(E22:L22))</f>
        <v>83.8</v>
      </c>
      <c r="E22" s="10"/>
      <c r="F22" s="10"/>
      <c r="G22" s="6">
        <v>83.8</v>
      </c>
      <c r="H22" s="10"/>
      <c r="I22" s="10"/>
      <c r="J22" s="10"/>
      <c r="K22" s="10"/>
      <c r="L22" s="10"/>
    </row>
    <row r="23" spans="1:12" s="5" customFormat="1" x14ac:dyDescent="0.25">
      <c r="A23" s="2" t="s">
        <v>16</v>
      </c>
      <c r="B23" s="2" t="s">
        <v>79</v>
      </c>
      <c r="C23" s="6">
        <f>COUNT(E23:L23)</f>
        <v>1</v>
      </c>
      <c r="D23" s="10">
        <f>IF(COUNT(E23:L23)&gt;4,LARGE(E23:L23,1)+LARGE(E23:L23,2)+LARGE(E23:L23,3)+LARGE(E23:L23,4),SUM(E23:L23))</f>
        <v>53.9</v>
      </c>
      <c r="E23" s="10">
        <v>53.9</v>
      </c>
      <c r="F23" s="10"/>
      <c r="G23" s="6"/>
      <c r="H23" s="10"/>
      <c r="I23" s="10"/>
      <c r="J23" s="10"/>
      <c r="K23" s="10"/>
      <c r="L23" s="10"/>
    </row>
    <row r="24" spans="1:12" s="5" customFormat="1" x14ac:dyDescent="0.25">
      <c r="A24" s="2" t="s">
        <v>16</v>
      </c>
      <c r="B24" s="2" t="s">
        <v>112</v>
      </c>
      <c r="C24" s="6">
        <f>COUNT(E24:L24)</f>
        <v>1</v>
      </c>
      <c r="D24" s="10">
        <f>IF(COUNT(E24:L24)&gt;4,LARGE(E24:L24,1)+LARGE(E24:L24,2)+LARGE(E24:L24,3)+LARGE(E24:L24,4),SUM(E24:L24))</f>
        <v>53.9</v>
      </c>
      <c r="E24" s="10">
        <v>53.9</v>
      </c>
      <c r="F24" s="10"/>
      <c r="G24" s="6"/>
      <c r="H24" s="10"/>
      <c r="I24" s="10"/>
      <c r="J24" s="10"/>
      <c r="K24" s="10"/>
      <c r="L24" s="10"/>
    </row>
    <row r="25" spans="1:12" s="5" customFormat="1" x14ac:dyDescent="0.25">
      <c r="A25" s="2" t="s">
        <v>16</v>
      </c>
      <c r="B25" s="2" t="s">
        <v>115</v>
      </c>
      <c r="C25" s="6">
        <f>COUNT(E25:L25)</f>
        <v>1</v>
      </c>
      <c r="D25" s="10">
        <f>IF(COUNT(E25:L25)&gt;4,LARGE(E25:L25,1)+LARGE(E25:L25,2)+LARGE(E25:L25,3)+LARGE(E25:L25,4),SUM(E25:L25))</f>
        <v>47.8</v>
      </c>
      <c r="E25" s="10">
        <v>47.8</v>
      </c>
      <c r="F25" s="10"/>
      <c r="G25" s="6"/>
      <c r="H25" s="10"/>
      <c r="I25" s="10"/>
      <c r="J25" s="10"/>
      <c r="K25" s="10"/>
      <c r="L25" s="10"/>
    </row>
    <row r="26" spans="1:12" s="5" customFormat="1" x14ac:dyDescent="0.25">
      <c r="A26" s="2"/>
      <c r="B26" s="4" t="s">
        <v>5</v>
      </c>
      <c r="C26" s="6"/>
      <c r="D26" s="10"/>
      <c r="E26" s="10"/>
      <c r="F26" s="10"/>
      <c r="G26" s="6"/>
      <c r="H26" s="10"/>
      <c r="I26" s="10"/>
      <c r="J26" s="10"/>
      <c r="K26" s="10"/>
      <c r="L26" s="10"/>
    </row>
    <row r="27" spans="1:12" s="5" customFormat="1" x14ac:dyDescent="0.25">
      <c r="A27" s="2" t="s">
        <v>20</v>
      </c>
      <c r="B27" s="2" t="s">
        <v>128</v>
      </c>
      <c r="C27" s="6">
        <f>COUNT(E27:L27)</f>
        <v>2</v>
      </c>
      <c r="D27" s="10">
        <f>IF(COUNT(E27:L27)&gt;4,LARGE(E27:L27,1)+LARGE(E27:L27,2)+LARGE(E27:L27,3)+LARGE(E27:L27,4),SUM(E27:L27))</f>
        <v>45.6</v>
      </c>
      <c r="E27" s="10">
        <v>15.5</v>
      </c>
      <c r="F27" s="10"/>
      <c r="G27" s="6">
        <v>30.1</v>
      </c>
      <c r="H27" s="10"/>
      <c r="I27" s="10"/>
      <c r="J27" s="10"/>
      <c r="K27" s="10"/>
      <c r="L27" s="10"/>
    </row>
    <row r="28" spans="1:12" s="5" customFormat="1" x14ac:dyDescent="0.25">
      <c r="A28" s="2"/>
      <c r="B28" s="4" t="s">
        <v>6</v>
      </c>
      <c r="C28" s="6"/>
      <c r="D28" s="10"/>
      <c r="E28" s="10"/>
      <c r="F28" s="10"/>
      <c r="G28" s="6"/>
      <c r="H28" s="10"/>
      <c r="I28" s="10"/>
      <c r="J28" s="10"/>
      <c r="K28" s="10"/>
      <c r="L28" s="10"/>
    </row>
    <row r="29" spans="1:12" s="5" customFormat="1" x14ac:dyDescent="0.25">
      <c r="A29" s="2" t="s">
        <v>17</v>
      </c>
      <c r="B29" s="4" t="s">
        <v>82</v>
      </c>
      <c r="C29" s="6">
        <f>COUNT(E29:L29)</f>
        <v>4</v>
      </c>
      <c r="D29" s="10">
        <f>IF(COUNT(E29:L29)&gt;4,LARGE(E29:L29,1)+LARGE(E29:L29,2)+LARGE(E29:L29,3)+LARGE(E29:L29,4),SUM(E29:L29))</f>
        <v>319.5</v>
      </c>
      <c r="E29" s="10">
        <v>69.099999999999994</v>
      </c>
      <c r="F29" s="10">
        <v>95.2</v>
      </c>
      <c r="G29" s="6">
        <v>84.4</v>
      </c>
      <c r="H29" s="10">
        <v>70.8</v>
      </c>
      <c r="I29" s="10"/>
      <c r="J29" s="10"/>
      <c r="K29" s="10"/>
      <c r="L29" s="10"/>
    </row>
    <row r="30" spans="1:12" s="5" customFormat="1" x14ac:dyDescent="0.25">
      <c r="A30" s="2" t="s">
        <v>17</v>
      </c>
      <c r="B30" s="2" t="s">
        <v>62</v>
      </c>
      <c r="C30" s="6">
        <f>COUNT(E30:L30)</f>
        <v>4</v>
      </c>
      <c r="D30" s="10">
        <f>IF(COUNT(E30:L30)&gt;4,LARGE(E30:L30,1)+LARGE(E30:L30,2)+LARGE(E30:L30,3)+LARGE(E30:L30,4),SUM(E30:L30))</f>
        <v>270.60000000000002</v>
      </c>
      <c r="E30" s="10">
        <v>48.6</v>
      </c>
      <c r="F30" s="10">
        <v>78.099999999999994</v>
      </c>
      <c r="G30" s="6">
        <v>72.400000000000006</v>
      </c>
      <c r="H30" s="10">
        <v>71.5</v>
      </c>
      <c r="I30" s="10"/>
      <c r="J30" s="10"/>
      <c r="K30" s="10"/>
      <c r="L30" s="10"/>
    </row>
    <row r="31" spans="1:12" s="5" customFormat="1" x14ac:dyDescent="0.25">
      <c r="A31" s="18" t="s">
        <v>17</v>
      </c>
      <c r="B31" s="18" t="s">
        <v>64</v>
      </c>
      <c r="C31" s="6">
        <f>COUNT(E31:L31)</f>
        <v>3</v>
      </c>
      <c r="D31" s="10">
        <f>IF(COUNT(E31:L31)&gt;4,LARGE(E31:L31,1)+LARGE(E31:L31,2)+LARGE(E31:L31,3)+LARGE(E31:L31,4),SUM(E31:L31))</f>
        <v>247.7</v>
      </c>
      <c r="E31" s="12">
        <v>74.599999999999994</v>
      </c>
      <c r="F31" s="12">
        <v>97.1</v>
      </c>
      <c r="G31" s="14"/>
      <c r="H31" s="12">
        <v>76</v>
      </c>
      <c r="I31" s="12"/>
      <c r="J31" s="12"/>
      <c r="K31" s="12"/>
      <c r="L31" s="12"/>
    </row>
    <row r="32" spans="1:12" s="5" customFormat="1" x14ac:dyDescent="0.25">
      <c r="A32" s="2" t="s">
        <v>17</v>
      </c>
      <c r="B32" s="4" t="s">
        <v>45</v>
      </c>
      <c r="C32" s="6">
        <f>COUNT(E32:L32)</f>
        <v>2</v>
      </c>
      <c r="D32" s="10">
        <f>IF(COUNT(E32:L32)&gt;4,LARGE(E32:L32,1)+LARGE(E32:L32,2)+LARGE(E32:L32,3)+LARGE(E32:L32,4),SUM(E32:L32))</f>
        <v>200</v>
      </c>
      <c r="E32" s="10">
        <v>100</v>
      </c>
      <c r="F32" s="10">
        <v>100</v>
      </c>
      <c r="G32" s="6"/>
      <c r="H32" s="10"/>
      <c r="I32" s="10"/>
      <c r="J32" s="10"/>
      <c r="K32" s="10"/>
      <c r="L32" s="10"/>
    </row>
    <row r="33" spans="1:12" s="5" customFormat="1" x14ac:dyDescent="0.25">
      <c r="A33" s="2" t="s">
        <v>17</v>
      </c>
      <c r="B33" s="4" t="s">
        <v>80</v>
      </c>
      <c r="C33" s="6">
        <f>COUNT(E33:L33)</f>
        <v>2</v>
      </c>
      <c r="D33" s="10">
        <f>IF(COUNT(E33:L33)&gt;4,LARGE(E33:L33,1)+LARGE(E33:L33,2)+LARGE(E33:L33,3)+LARGE(E33:L33,4),SUM(E33:L33))</f>
        <v>200</v>
      </c>
      <c r="E33" s="10"/>
      <c r="F33" s="10">
        <v>100</v>
      </c>
      <c r="G33" s="6">
        <v>100</v>
      </c>
      <c r="H33" s="10"/>
      <c r="I33" s="10"/>
      <c r="J33" s="10"/>
      <c r="K33" s="10"/>
      <c r="L33" s="10"/>
    </row>
    <row r="34" spans="1:12" s="5" customFormat="1" x14ac:dyDescent="0.25">
      <c r="A34" s="2" t="s">
        <v>17</v>
      </c>
      <c r="B34" s="4" t="s">
        <v>94</v>
      </c>
      <c r="C34" s="6">
        <f>COUNT(E34:L34)</f>
        <v>3</v>
      </c>
      <c r="D34" s="10">
        <f>IF(COUNT(E34:L34)&gt;4,LARGE(E34:L34,1)+LARGE(E34:L34,2)+LARGE(E34:L34,3)+LARGE(E34:L34,4),SUM(E34:L34))</f>
        <v>179.29999999999998</v>
      </c>
      <c r="E34" s="10">
        <v>53.9</v>
      </c>
      <c r="F34" s="10">
        <v>64.8</v>
      </c>
      <c r="G34" s="6"/>
      <c r="H34" s="10">
        <v>60.6</v>
      </c>
      <c r="I34" s="10"/>
      <c r="J34" s="10"/>
      <c r="K34" s="10"/>
      <c r="L34" s="10"/>
    </row>
    <row r="35" spans="1:12" s="5" customFormat="1" x14ac:dyDescent="0.25">
      <c r="A35" s="2" t="s">
        <v>17</v>
      </c>
      <c r="B35" s="4" t="s">
        <v>93</v>
      </c>
      <c r="C35" s="6">
        <f>COUNT(E35:L35)</f>
        <v>2</v>
      </c>
      <c r="D35" s="10">
        <f>IF(COUNT(E35:L35)&gt;4,LARGE(E35:L35,1)+LARGE(E35:L35,2)+LARGE(E35:L35,3)+LARGE(E35:L35,4),SUM(E35:L35))</f>
        <v>174.8</v>
      </c>
      <c r="E35" s="10"/>
      <c r="F35" s="10"/>
      <c r="G35" s="6">
        <v>88.6</v>
      </c>
      <c r="H35" s="10">
        <v>86.2</v>
      </c>
      <c r="I35" s="10"/>
      <c r="J35" s="10"/>
      <c r="K35" s="10"/>
      <c r="L35" s="10"/>
    </row>
    <row r="36" spans="1:12" s="5" customFormat="1" x14ac:dyDescent="0.25">
      <c r="A36" s="18" t="s">
        <v>17</v>
      </c>
      <c r="B36" s="18" t="s">
        <v>25</v>
      </c>
      <c r="C36" s="6">
        <f>COUNT(E36:L36)</f>
        <v>3</v>
      </c>
      <c r="D36" s="10">
        <f>IF(COUNT(E36:L36)&gt;4,LARGE(E36:L36,1)+LARGE(E36:L36,2)+LARGE(E36:L36,3)+LARGE(E36:L36,4),SUM(E36:L36))</f>
        <v>169</v>
      </c>
      <c r="E36" s="12">
        <v>41.4</v>
      </c>
      <c r="F36" s="12">
        <v>75.2</v>
      </c>
      <c r="G36" s="14"/>
      <c r="H36" s="12">
        <v>52.4</v>
      </c>
      <c r="I36" s="12"/>
      <c r="J36" s="12"/>
      <c r="K36" s="12"/>
      <c r="L36" s="12" t="s">
        <v>49</v>
      </c>
    </row>
    <row r="37" spans="1:12" s="5" customFormat="1" x14ac:dyDescent="0.25">
      <c r="A37" s="2" t="s">
        <v>17</v>
      </c>
      <c r="B37" s="4" t="s">
        <v>27</v>
      </c>
      <c r="C37" s="6">
        <f>COUNT(E37:L37)</f>
        <v>2</v>
      </c>
      <c r="D37" s="10">
        <f>IF(COUNT(E37:L37)&gt;4,LARGE(E37:L37,1)+LARGE(E37:L37,2)+LARGE(E37:L37,3)+LARGE(E37:L37,4),SUM(E37:L37))</f>
        <v>168.5</v>
      </c>
      <c r="E37" s="10">
        <v>70.400000000000006</v>
      </c>
      <c r="F37" s="10">
        <v>98.1</v>
      </c>
      <c r="G37" s="6"/>
      <c r="H37" s="25"/>
      <c r="I37" s="10"/>
      <c r="J37" s="10"/>
      <c r="K37" s="10"/>
      <c r="L37" s="10"/>
    </row>
    <row r="38" spans="1:12" s="5" customFormat="1" x14ac:dyDescent="0.25">
      <c r="A38" s="18" t="s">
        <v>17</v>
      </c>
      <c r="B38" s="19" t="s">
        <v>37</v>
      </c>
      <c r="C38" s="6">
        <f>COUNT(E38:L38)</f>
        <v>2</v>
      </c>
      <c r="D38" s="10">
        <f>IF(COUNT(E38:L38)&gt;4,LARGE(E38:L38,1)+LARGE(E38:L38,2)+LARGE(E38:L38,3)+LARGE(E38:L38,4),SUM(E38:L38))</f>
        <v>152.5</v>
      </c>
      <c r="E38" s="12">
        <v>70.400000000000006</v>
      </c>
      <c r="F38" s="12"/>
      <c r="G38" s="14"/>
      <c r="H38" s="12">
        <v>82.1</v>
      </c>
      <c r="I38" s="12"/>
      <c r="J38" s="12"/>
      <c r="K38" s="12"/>
      <c r="L38" s="12"/>
    </row>
    <row r="39" spans="1:12" s="5" customFormat="1" x14ac:dyDescent="0.25">
      <c r="A39" s="2" t="s">
        <v>17</v>
      </c>
      <c r="B39" s="4" t="s">
        <v>53</v>
      </c>
      <c r="C39" s="6">
        <f>COUNT(E39:L39)</f>
        <v>2</v>
      </c>
      <c r="D39" s="10">
        <f>IF(COUNT(E39:L39)&gt;4,LARGE(E39:L39,1)+LARGE(E39:L39,2)+LARGE(E39:L39,3)+LARGE(E39:L39,4),SUM(E39:L39))</f>
        <v>125.30000000000001</v>
      </c>
      <c r="E39" s="10">
        <v>53.9</v>
      </c>
      <c r="F39" s="10">
        <v>71.400000000000006</v>
      </c>
      <c r="G39" s="6"/>
      <c r="H39" s="10"/>
      <c r="I39" s="10"/>
      <c r="J39" s="10"/>
      <c r="K39" s="10"/>
      <c r="L39" s="10"/>
    </row>
    <row r="40" spans="1:12" s="5" customFormat="1" x14ac:dyDescent="0.25">
      <c r="A40" s="2" t="s">
        <v>17</v>
      </c>
      <c r="B40" s="4" t="s">
        <v>114</v>
      </c>
      <c r="C40" s="6">
        <f>COUNT(E40:L40)</f>
        <v>2</v>
      </c>
      <c r="D40" s="10">
        <f>IF(COUNT(E40:L40)&gt;4,LARGE(E40:L40,1)+LARGE(E40:L40,2)+LARGE(E40:L40,3)+LARGE(E40:L40,4),SUM(E40:L40))</f>
        <v>123.5</v>
      </c>
      <c r="E40" s="10">
        <v>48.3</v>
      </c>
      <c r="F40" s="10">
        <v>75.2</v>
      </c>
      <c r="G40" s="6"/>
      <c r="H40" s="10"/>
      <c r="I40" s="10"/>
      <c r="J40" s="10"/>
      <c r="K40" s="10"/>
      <c r="L40" s="10"/>
    </row>
    <row r="41" spans="1:12" s="5" customFormat="1" x14ac:dyDescent="0.25">
      <c r="A41" s="2" t="s">
        <v>17</v>
      </c>
      <c r="B41" s="4" t="s">
        <v>142</v>
      </c>
      <c r="C41" s="6">
        <f>COUNT(E41:L41)</f>
        <v>1</v>
      </c>
      <c r="D41" s="10">
        <f>IF(COUNT(E41:L41)&gt;4,LARGE(E41:L41,1)+LARGE(E41:L41,2)+LARGE(E41:L41,3)+LARGE(E41:L41,4),SUM(E41:L41))</f>
        <v>99</v>
      </c>
      <c r="E41" s="10"/>
      <c r="F41" s="10"/>
      <c r="G41" s="6">
        <v>99</v>
      </c>
      <c r="H41" s="10"/>
      <c r="I41" s="10"/>
      <c r="J41" s="10"/>
      <c r="K41" s="10"/>
      <c r="L41" s="10"/>
    </row>
    <row r="42" spans="1:12" s="5" customFormat="1" x14ac:dyDescent="0.25">
      <c r="A42" s="2" t="s">
        <v>17</v>
      </c>
      <c r="B42" s="4" t="s">
        <v>134</v>
      </c>
      <c r="C42" s="6">
        <f>COUNT(E42:L42)</f>
        <v>1</v>
      </c>
      <c r="D42" s="10">
        <f>IF(COUNT(E42:L42)&gt;4,LARGE(E42:L42,1)+LARGE(E42:L42,2)+LARGE(E42:L42,3)+LARGE(E42:L42,4),SUM(E42:L42))</f>
        <v>97.1</v>
      </c>
      <c r="E42" s="10"/>
      <c r="F42" s="10">
        <v>97.1</v>
      </c>
      <c r="G42" s="6"/>
      <c r="H42" s="10"/>
      <c r="I42" s="10"/>
      <c r="J42" s="10"/>
      <c r="K42" s="10"/>
      <c r="L42" s="10"/>
    </row>
    <row r="43" spans="1:12" s="5" customFormat="1" x14ac:dyDescent="0.25">
      <c r="A43" s="2" t="s">
        <v>17</v>
      </c>
      <c r="B43" s="4" t="s">
        <v>135</v>
      </c>
      <c r="C43" s="6">
        <f>COUNT(E43:L43)</f>
        <v>1</v>
      </c>
      <c r="D43" s="10">
        <f>IF(COUNT(E43:L43)&gt;4,LARGE(E43:L43,1)+LARGE(E43:L43,2)+LARGE(E43:L43,3)+LARGE(E43:L43,4),SUM(E43:L43))</f>
        <v>97.1</v>
      </c>
      <c r="E43" s="10"/>
      <c r="F43" s="10">
        <v>97.1</v>
      </c>
      <c r="G43" s="6"/>
      <c r="H43" s="25"/>
      <c r="I43" s="10"/>
      <c r="J43" s="10"/>
      <c r="K43" s="10"/>
      <c r="L43" s="10"/>
    </row>
    <row r="44" spans="1:12" s="5" customFormat="1" x14ac:dyDescent="0.25">
      <c r="A44" s="2" t="s">
        <v>17</v>
      </c>
      <c r="B44" s="2" t="s">
        <v>56</v>
      </c>
      <c r="C44" s="6">
        <f>COUNT(E44:L44)</f>
        <v>1</v>
      </c>
      <c r="D44" s="10">
        <f>IF(COUNT(E44:L44)&gt;4,LARGE(E44:L44,1)+LARGE(E44:L44,2)+LARGE(E44:L44,3)+LARGE(E44:L44,4),SUM(E44:L44))</f>
        <v>89.5</v>
      </c>
      <c r="E44" s="10"/>
      <c r="F44" s="10"/>
      <c r="G44" s="6"/>
      <c r="H44" s="10">
        <v>89.5</v>
      </c>
      <c r="I44" s="10"/>
      <c r="J44" s="10"/>
      <c r="K44" s="10"/>
      <c r="L44" s="10"/>
    </row>
    <row r="45" spans="1:12" s="5" customFormat="1" x14ac:dyDescent="0.25">
      <c r="A45" s="18" t="s">
        <v>17</v>
      </c>
      <c r="B45" s="18" t="s">
        <v>24</v>
      </c>
      <c r="C45" s="6">
        <f>COUNT(E45:L45)</f>
        <v>1</v>
      </c>
      <c r="D45" s="10">
        <f>IF(COUNT(E45:L45)&gt;4,LARGE(E45:L45,1)+LARGE(E45:L45,2)+LARGE(E45:L45,3)+LARGE(E45:L45,4),SUM(E45:L45))</f>
        <v>88.3</v>
      </c>
      <c r="E45" s="12"/>
      <c r="F45" s="12"/>
      <c r="G45" s="14" t="s">
        <v>49</v>
      </c>
      <c r="H45" s="12">
        <v>88.3</v>
      </c>
      <c r="I45" s="12"/>
      <c r="J45" s="12"/>
      <c r="K45" s="12"/>
      <c r="L45" s="12"/>
    </row>
    <row r="46" spans="1:12" s="5" customFormat="1" x14ac:dyDescent="0.25">
      <c r="A46" s="2" t="s">
        <v>17</v>
      </c>
      <c r="B46" s="4" t="s">
        <v>72</v>
      </c>
      <c r="C46" s="6">
        <f>COUNT(E46:L46)</f>
        <v>1</v>
      </c>
      <c r="D46" s="10">
        <f>IF(COUNT(E46:L46)&gt;4,LARGE(E46:L46,1)+LARGE(E46:L46,2)+LARGE(E46:L46,3)+LARGE(E46:L46,4),SUM(E46:L46))</f>
        <v>87.6</v>
      </c>
      <c r="E46" s="10"/>
      <c r="F46" s="10">
        <v>87.6</v>
      </c>
      <c r="G46" s="6"/>
      <c r="H46" s="10"/>
      <c r="I46" s="10"/>
      <c r="J46" s="10"/>
      <c r="K46" s="10"/>
      <c r="L46" s="10"/>
    </row>
    <row r="47" spans="1:12" s="5" customFormat="1" x14ac:dyDescent="0.25">
      <c r="A47" s="2" t="s">
        <v>17</v>
      </c>
      <c r="B47" s="2" t="s">
        <v>63</v>
      </c>
      <c r="C47" s="6">
        <f>COUNT(E47:L47)</f>
        <v>1</v>
      </c>
      <c r="D47" s="10">
        <f>IF(COUNT(E47:L47)&gt;4,LARGE(E47:L47,1)+LARGE(E47:L47,2)+LARGE(E47:L47,3)+LARGE(E47:L47,4),SUM(E47:L47))</f>
        <v>75.2</v>
      </c>
      <c r="E47" s="10"/>
      <c r="F47" s="10">
        <v>75.2</v>
      </c>
      <c r="G47" s="6"/>
      <c r="H47" s="10"/>
      <c r="I47" s="10"/>
      <c r="J47" s="10"/>
      <c r="K47" s="10"/>
      <c r="L47" s="10"/>
    </row>
    <row r="48" spans="1:12" s="5" customFormat="1" x14ac:dyDescent="0.25">
      <c r="A48" s="2" t="s">
        <v>17</v>
      </c>
      <c r="B48" s="4" t="s">
        <v>108</v>
      </c>
      <c r="C48" s="6">
        <f>COUNT(E48:L48)</f>
        <v>2</v>
      </c>
      <c r="D48" s="10">
        <f>IF(COUNT(E48:L48)&gt;4,LARGE(E48:L48,1)+LARGE(E48:L48,2)+LARGE(E48:L48,3)+LARGE(E48:L48,4),SUM(E48:L48))</f>
        <v>72.400000000000006</v>
      </c>
      <c r="E48" s="6">
        <f>COUNT(G48:N48)</f>
        <v>0</v>
      </c>
      <c r="F48" s="10">
        <v>72.400000000000006</v>
      </c>
      <c r="G48" s="6"/>
      <c r="H48" s="25"/>
      <c r="I48" s="10"/>
      <c r="J48" s="10"/>
      <c r="K48" s="10"/>
      <c r="L48" s="10"/>
    </row>
    <row r="49" spans="1:12" s="5" customFormat="1" x14ac:dyDescent="0.25">
      <c r="A49" s="2" t="s">
        <v>17</v>
      </c>
      <c r="B49" s="4" t="s">
        <v>136</v>
      </c>
      <c r="C49" s="6">
        <f>COUNT(E49:L49)</f>
        <v>1</v>
      </c>
      <c r="D49" s="10">
        <f>IF(COUNT(E49:L49)&gt;4,LARGE(E49:L49,1)+LARGE(E49:L49,2)+LARGE(E49:L49,3)+LARGE(E49:L49,4),SUM(E49:L49))</f>
        <v>72.400000000000006</v>
      </c>
      <c r="E49" s="10"/>
      <c r="F49" s="10">
        <v>72.400000000000006</v>
      </c>
      <c r="G49" s="6"/>
      <c r="H49" s="25"/>
      <c r="I49" s="10"/>
      <c r="J49" s="10"/>
      <c r="K49" s="10"/>
      <c r="L49" s="10"/>
    </row>
    <row r="50" spans="1:12" s="5" customFormat="1" x14ac:dyDescent="0.25">
      <c r="A50" s="2" t="s">
        <v>17</v>
      </c>
      <c r="B50" s="4" t="s">
        <v>133</v>
      </c>
      <c r="C50" s="6">
        <f>COUNT(E50:L50)</f>
        <v>1</v>
      </c>
      <c r="D50" s="10">
        <f>IF(COUNT(E50:L50)&gt;4,LARGE(E50:L50,1)+LARGE(E50:L50,2)+LARGE(E50:L50,3)+LARGE(E50:L50,4),SUM(E50:L50))</f>
        <v>59</v>
      </c>
      <c r="E50" s="10"/>
      <c r="F50" s="10">
        <v>59</v>
      </c>
      <c r="G50" s="6"/>
      <c r="H50" s="10"/>
      <c r="I50" s="10"/>
      <c r="J50" s="10"/>
      <c r="K50" s="10"/>
      <c r="L50" s="10"/>
    </row>
    <row r="51" spans="1:12" s="5" customFormat="1" x14ac:dyDescent="0.25">
      <c r="A51" s="2" t="s">
        <v>17</v>
      </c>
      <c r="B51" s="4" t="s">
        <v>83</v>
      </c>
      <c r="C51" s="6">
        <f>COUNT(E51:L51)</f>
        <v>1</v>
      </c>
      <c r="D51" s="10">
        <f>IF(COUNT(E51:L51)&gt;4,LARGE(E51:L51,1)+LARGE(E51:L51,2)+LARGE(E51:L51,3)+LARGE(E51:L51,4),SUM(E51:L51))</f>
        <v>53.9</v>
      </c>
      <c r="E51" s="10">
        <v>53.9</v>
      </c>
      <c r="F51" s="10"/>
      <c r="G51" s="6"/>
      <c r="H51" s="10"/>
      <c r="I51" s="10"/>
      <c r="J51" s="10"/>
      <c r="K51" s="10"/>
      <c r="L51" s="10"/>
    </row>
    <row r="52" spans="1:12" s="5" customFormat="1" x14ac:dyDescent="0.25">
      <c r="A52" s="2" t="s">
        <v>17</v>
      </c>
      <c r="B52" s="4" t="s">
        <v>147</v>
      </c>
      <c r="C52" s="6">
        <f>COUNT(E52:L52)</f>
        <v>1</v>
      </c>
      <c r="D52" s="10">
        <f>IF(COUNT(E52:L52)&gt;4,LARGE(E52:L52,1)+LARGE(E52:L52,2)+LARGE(E52:L52,3)+LARGE(E52:L52,4),SUM(E52:L52))</f>
        <v>49.1</v>
      </c>
      <c r="E52" s="10"/>
      <c r="F52" s="10"/>
      <c r="G52" s="6"/>
      <c r="H52" s="10">
        <v>49.1</v>
      </c>
      <c r="I52" s="10"/>
      <c r="J52" s="10"/>
      <c r="K52" s="10"/>
      <c r="L52" s="10"/>
    </row>
    <row r="53" spans="1:12" s="5" customFormat="1" x14ac:dyDescent="0.25">
      <c r="A53" s="2" t="s">
        <v>17</v>
      </c>
      <c r="B53" s="4" t="s">
        <v>116</v>
      </c>
      <c r="C53" s="6">
        <f>COUNT(E53:L53)</f>
        <v>1</v>
      </c>
      <c r="D53" s="10">
        <f>IF(COUNT(E53:L53)&gt;4,LARGE(E53:L53,1)+LARGE(E53:L53,2)+LARGE(E53:L53,3)+LARGE(E53:L53,4),SUM(E53:L53))</f>
        <v>42.8</v>
      </c>
      <c r="E53" s="10">
        <v>42.8</v>
      </c>
      <c r="F53" s="10"/>
      <c r="G53" s="6"/>
      <c r="H53" s="10"/>
      <c r="I53" s="10"/>
      <c r="J53" s="10"/>
      <c r="K53" s="10"/>
      <c r="L53" s="10"/>
    </row>
    <row r="54" spans="1:12" s="5" customFormat="1" x14ac:dyDescent="0.25">
      <c r="A54" s="2" t="s">
        <v>17</v>
      </c>
      <c r="B54" s="4" t="s">
        <v>117</v>
      </c>
      <c r="C54" s="6">
        <f>COUNT(E54:L54)</f>
        <v>1</v>
      </c>
      <c r="D54" s="10">
        <f>IF(COUNT(E54:L54)&gt;4,LARGE(E54:L54,1)+LARGE(E54:L54,2)+LARGE(E54:L54,3)+LARGE(E54:L54,4),SUM(E54:L54))</f>
        <v>41.7</v>
      </c>
      <c r="E54" s="10">
        <v>41.7</v>
      </c>
      <c r="F54" s="10"/>
      <c r="G54" s="6"/>
      <c r="H54" s="10"/>
      <c r="I54" s="10"/>
      <c r="J54" s="10"/>
      <c r="K54" s="10"/>
      <c r="L54" s="10"/>
    </row>
    <row r="55" spans="1:12" s="5" customFormat="1" x14ac:dyDescent="0.25">
      <c r="A55" s="2" t="s">
        <v>17</v>
      </c>
      <c r="B55" s="2" t="s">
        <v>124</v>
      </c>
      <c r="C55" s="6">
        <f>COUNT(E55:L55)</f>
        <v>1</v>
      </c>
      <c r="D55" s="10">
        <f>IF(COUNT(E55:L55)&gt;4,LARGE(E55:L55,1)+LARGE(E55:L55,2)+LARGE(E55:L55,3)+LARGE(E55:L55,4),SUM(E55:L55))</f>
        <v>18</v>
      </c>
      <c r="E55" s="10">
        <v>18</v>
      </c>
      <c r="F55" s="21"/>
      <c r="G55" s="6"/>
      <c r="H55" s="10"/>
      <c r="I55" s="10"/>
      <c r="J55" s="10"/>
      <c r="K55" s="10"/>
      <c r="L55" s="10"/>
    </row>
    <row r="56" spans="1:12" s="5" customFormat="1" x14ac:dyDescent="0.25">
      <c r="A56" s="2"/>
      <c r="B56" s="4" t="s">
        <v>7</v>
      </c>
      <c r="C56" s="6"/>
      <c r="D56" s="10"/>
      <c r="E56" s="10"/>
      <c r="F56" s="10"/>
      <c r="G56" s="6"/>
      <c r="H56" s="10"/>
      <c r="I56" s="10"/>
      <c r="J56" s="10"/>
      <c r="K56" s="10"/>
      <c r="L56" s="10"/>
    </row>
    <row r="57" spans="1:12" s="5" customFormat="1" x14ac:dyDescent="0.25">
      <c r="A57" s="2" t="s">
        <v>21</v>
      </c>
      <c r="B57" s="2" t="s">
        <v>77</v>
      </c>
      <c r="C57" s="6">
        <f>COUNT(E57:L57)</f>
        <v>2</v>
      </c>
      <c r="D57" s="10">
        <f>IF(COUNT(E57:L57)&gt;4,LARGE(E57:L57,1)+LARGE(E57:L57,2)+LARGE(E57:L57,3)+LARGE(E57:L57,4),SUM(E57:L57))</f>
        <v>104.9</v>
      </c>
      <c r="E57" s="10">
        <v>40.1</v>
      </c>
      <c r="F57" s="10">
        <v>64.8</v>
      </c>
      <c r="G57" s="6"/>
      <c r="H57" s="10"/>
      <c r="I57" s="10"/>
      <c r="J57" s="10"/>
      <c r="K57" s="10"/>
      <c r="L57" s="10"/>
    </row>
    <row r="58" spans="1:12" s="5" customFormat="1" x14ac:dyDescent="0.25">
      <c r="A58" s="2" t="s">
        <v>21</v>
      </c>
      <c r="B58" s="4" t="s">
        <v>68</v>
      </c>
      <c r="C58" s="6">
        <f>COUNT(E58:L58)</f>
        <v>2</v>
      </c>
      <c r="D58" s="10">
        <f>IF(COUNT(E58:L58)&gt;4,LARGE(E58:L58,1)+LARGE(E58:L58,2)+LARGE(E58:L58,3)+LARGE(E58:L58,4),SUM(E58:L58))</f>
        <v>104.1</v>
      </c>
      <c r="E58" s="10">
        <v>45.6</v>
      </c>
      <c r="F58" s="10"/>
      <c r="G58" s="6"/>
      <c r="H58" s="10">
        <v>58.5</v>
      </c>
      <c r="I58" s="10"/>
      <c r="J58" s="10"/>
      <c r="K58" s="10"/>
      <c r="L58" s="10"/>
    </row>
    <row r="59" spans="1:12" s="5" customFormat="1" x14ac:dyDescent="0.25">
      <c r="A59" s="2" t="s">
        <v>21</v>
      </c>
      <c r="B59" s="4" t="s">
        <v>118</v>
      </c>
      <c r="C59" s="6">
        <f>COUNT(E59:L59)</f>
        <v>2</v>
      </c>
      <c r="D59" s="10">
        <f>IF(COUNT(E59:L59)&gt;4,LARGE(E59:L59,1)+LARGE(E59:L59,2)+LARGE(E59:L59,3)+LARGE(E59:L59,4),SUM(E59:L59))</f>
        <v>79.900000000000006</v>
      </c>
      <c r="E59" s="10">
        <v>40.9</v>
      </c>
      <c r="F59" s="10"/>
      <c r="G59" s="6"/>
      <c r="H59" s="10">
        <v>39</v>
      </c>
      <c r="I59" s="10"/>
      <c r="J59" s="10"/>
      <c r="K59" s="10"/>
      <c r="L59" s="10"/>
    </row>
    <row r="60" spans="1:12" s="5" customFormat="1" x14ac:dyDescent="0.25">
      <c r="A60" s="2" t="s">
        <v>21</v>
      </c>
      <c r="B60" s="4" t="s">
        <v>65</v>
      </c>
      <c r="C60" s="6">
        <f>COUNT(E60:L60)</f>
        <v>1</v>
      </c>
      <c r="D60" s="10">
        <f>IF(COUNT(E60:L60)&gt;4,LARGE(E60:L60,1)+LARGE(E60:L60,2)+LARGE(E60:L60,3)+LARGE(E60:L60,4),SUM(E60:L60))</f>
        <v>58.8</v>
      </c>
      <c r="E60" s="10">
        <v>58.8</v>
      </c>
      <c r="F60" s="10"/>
      <c r="G60" s="6"/>
      <c r="H60" s="10"/>
      <c r="I60" s="10"/>
      <c r="J60" s="10"/>
      <c r="K60" s="10"/>
      <c r="L60" s="10"/>
    </row>
    <row r="61" spans="1:12" s="5" customFormat="1" x14ac:dyDescent="0.25">
      <c r="A61" s="2" t="s">
        <v>21</v>
      </c>
      <c r="B61" s="4" t="s">
        <v>139</v>
      </c>
      <c r="C61" s="6">
        <f>COUNT(E61:L61)</f>
        <v>1</v>
      </c>
      <c r="D61" s="10">
        <f>IF(COUNT(E61:L61)&gt;4,LARGE(E61:L61,1)+LARGE(E61:L61,2)+LARGE(E61:L61,3)+LARGE(E61:L61,4),SUM(E61:L61))</f>
        <v>49.5</v>
      </c>
      <c r="E61" s="10"/>
      <c r="F61" s="10"/>
      <c r="G61" s="6">
        <v>49.5</v>
      </c>
      <c r="H61" s="10"/>
      <c r="I61" s="10"/>
      <c r="J61" s="10"/>
      <c r="K61" s="10"/>
      <c r="L61" s="10"/>
    </row>
    <row r="62" spans="1:12" s="5" customFormat="1" x14ac:dyDescent="0.25">
      <c r="A62" s="18" t="s">
        <v>21</v>
      </c>
      <c r="B62" s="19" t="s">
        <v>23</v>
      </c>
      <c r="C62" s="6">
        <f>COUNT(E62:L62)</f>
        <v>1</v>
      </c>
      <c r="D62" s="10">
        <f>IF(COUNT(E62:L62)&gt;4,LARGE(E62:L62,1)+LARGE(E62:L62,2)+LARGE(E62:L62,3)+LARGE(E62:L62,4),SUM(E62:L62))</f>
        <v>44.1</v>
      </c>
      <c r="E62" s="12"/>
      <c r="F62" s="12"/>
      <c r="G62" s="14" t="s">
        <v>49</v>
      </c>
      <c r="H62" s="12">
        <v>44.1</v>
      </c>
      <c r="I62" s="12"/>
      <c r="J62" s="12"/>
      <c r="K62" s="12"/>
      <c r="L62" s="12"/>
    </row>
    <row r="63" spans="1:12" s="5" customFormat="1" x14ac:dyDescent="0.25">
      <c r="A63" s="2"/>
      <c r="B63" s="4" t="s">
        <v>42</v>
      </c>
      <c r="C63" s="6"/>
      <c r="D63" s="10"/>
      <c r="E63" s="10"/>
      <c r="F63" s="10"/>
      <c r="G63" s="6"/>
      <c r="H63" s="10"/>
      <c r="I63" s="10"/>
      <c r="J63" s="10"/>
      <c r="K63" s="10"/>
      <c r="L63" s="10"/>
    </row>
    <row r="64" spans="1:12" s="5" customFormat="1" x14ac:dyDescent="0.25">
      <c r="A64" s="2" t="s">
        <v>18</v>
      </c>
      <c r="B64" s="4" t="s">
        <v>28</v>
      </c>
      <c r="C64" s="6">
        <f>COUNT(E64:L64)</f>
        <v>4</v>
      </c>
      <c r="D64" s="10">
        <f>IF(COUNT(E64:L64)&gt;4,LARGE(E64:L64,1)+LARGE(E64:L64,2)+LARGE(E64:L64,3)+LARGE(E64:L64,4),SUM(E64:L64))</f>
        <v>324.89999999999998</v>
      </c>
      <c r="E64" s="10">
        <v>48.3</v>
      </c>
      <c r="F64" s="10">
        <v>92.4</v>
      </c>
      <c r="G64" s="6">
        <v>97.1</v>
      </c>
      <c r="H64" s="10">
        <v>87.1</v>
      </c>
      <c r="I64" s="10"/>
      <c r="J64" s="10"/>
      <c r="K64" s="10"/>
      <c r="L64" s="10"/>
    </row>
    <row r="65" spans="1:12" s="5" customFormat="1" x14ac:dyDescent="0.25">
      <c r="A65" s="2" t="s">
        <v>18</v>
      </c>
      <c r="B65" s="4" t="s">
        <v>44</v>
      </c>
      <c r="C65" s="6">
        <f>COUNT(E65:L65)</f>
        <v>4</v>
      </c>
      <c r="D65" s="10">
        <f>IF(COUNT(E65:L65)&gt;4,LARGE(E65:L65,1)+LARGE(E65:L65,2)+LARGE(E65:L65,3)+LARGE(E65:L65,4),SUM(E65:L65))</f>
        <v>296.70000000000005</v>
      </c>
      <c r="E65" s="10">
        <v>61.6</v>
      </c>
      <c r="F65" s="10">
        <v>74.3</v>
      </c>
      <c r="G65" s="6">
        <v>78.7</v>
      </c>
      <c r="H65" s="10">
        <v>82.1</v>
      </c>
      <c r="I65" s="10"/>
      <c r="J65" s="10"/>
      <c r="K65" s="10"/>
      <c r="L65" s="10"/>
    </row>
    <row r="66" spans="1:12" s="5" customFormat="1" x14ac:dyDescent="0.25">
      <c r="A66" s="2" t="s">
        <v>18</v>
      </c>
      <c r="B66" s="2" t="s">
        <v>67</v>
      </c>
      <c r="C66" s="6">
        <f>COUNT(E66:L66)</f>
        <v>4</v>
      </c>
      <c r="D66" s="10">
        <f>IF(COUNT(E66:L66)&gt;4,LARGE(E66:L66,1)+LARGE(E66:L66,2)+LARGE(E66:L66,3)+LARGE(E66:L66,4),SUM(E66:L66))</f>
        <v>255</v>
      </c>
      <c r="E66" s="10">
        <v>59.4</v>
      </c>
      <c r="F66" s="10">
        <v>65.7</v>
      </c>
      <c r="G66" s="6">
        <v>71.400000000000006</v>
      </c>
      <c r="H66" s="10">
        <v>58.5</v>
      </c>
      <c r="I66" s="10"/>
      <c r="J66" s="10"/>
      <c r="K66" s="10"/>
      <c r="L66" s="10"/>
    </row>
    <row r="67" spans="1:12" s="5" customFormat="1" x14ac:dyDescent="0.25">
      <c r="A67" s="2" t="s">
        <v>18</v>
      </c>
      <c r="B67" s="4" t="s">
        <v>26</v>
      </c>
      <c r="C67" s="6">
        <f>COUNT(E67:L67)</f>
        <v>3</v>
      </c>
      <c r="D67" s="10">
        <f>IF(COUNT(E67:L67)&gt;4,LARGE(E67:L67,1)+LARGE(E67:L67,2)+LARGE(E67:L67,3)+LARGE(E67:L67,4),SUM(E67:L67))</f>
        <v>201.5</v>
      </c>
      <c r="E67" s="10">
        <v>55.2</v>
      </c>
      <c r="F67" s="10"/>
      <c r="G67" s="6">
        <v>70.3</v>
      </c>
      <c r="H67" s="10">
        <v>76</v>
      </c>
      <c r="I67" s="10"/>
      <c r="J67" s="10"/>
      <c r="K67" s="10"/>
      <c r="L67" s="10"/>
    </row>
    <row r="68" spans="1:12" s="5" customFormat="1" x14ac:dyDescent="0.25">
      <c r="A68" s="2" t="s">
        <v>18</v>
      </c>
      <c r="B68" s="4" t="s">
        <v>74</v>
      </c>
      <c r="C68" s="6">
        <f>COUNT(E68:L68)</f>
        <v>3</v>
      </c>
      <c r="D68" s="10">
        <f>IF(COUNT(E68:L68)&gt;4,LARGE(E68:L68,1)+LARGE(E68:L68,2)+LARGE(E68:L68,3)+LARGE(E68:L68,4),SUM(E68:L68))</f>
        <v>198.10000000000002</v>
      </c>
      <c r="E68" s="10">
        <v>48.3</v>
      </c>
      <c r="F68" s="10"/>
      <c r="G68" s="6">
        <v>81</v>
      </c>
      <c r="H68" s="10">
        <v>68.8</v>
      </c>
      <c r="I68" s="10"/>
      <c r="J68" s="10"/>
      <c r="K68" s="10"/>
      <c r="L68" s="10"/>
    </row>
    <row r="69" spans="1:12" s="5" customFormat="1" x14ac:dyDescent="0.25">
      <c r="A69" s="2" t="s">
        <v>18</v>
      </c>
      <c r="B69" s="4" t="s">
        <v>47</v>
      </c>
      <c r="C69" s="6">
        <f>COUNT(E69:L69)</f>
        <v>3</v>
      </c>
      <c r="D69" s="10">
        <f>IF(COUNT(E69:L69)&gt;4,LARGE(E69:L69,1)+LARGE(E69:L69,2)+LARGE(E69:L69,3)+LARGE(E69:L69,4),SUM(E69:L69))</f>
        <v>153.19999999999999</v>
      </c>
      <c r="E69" s="10">
        <v>42.8</v>
      </c>
      <c r="F69" s="10">
        <v>57.1</v>
      </c>
      <c r="G69" s="6">
        <v>53.3</v>
      </c>
      <c r="H69" s="10"/>
      <c r="I69" s="10"/>
      <c r="J69" s="10"/>
      <c r="K69" s="10"/>
      <c r="L69" s="10"/>
    </row>
    <row r="70" spans="1:12" s="5" customFormat="1" x14ac:dyDescent="0.25">
      <c r="A70" s="2" t="s">
        <v>18</v>
      </c>
      <c r="B70" s="2" t="s">
        <v>76</v>
      </c>
      <c r="C70" s="6">
        <f>COUNT(E70:L70)</f>
        <v>2</v>
      </c>
      <c r="D70" s="10">
        <f>IF(COUNT(E70:L70)&gt;4,LARGE(E70:L70,1)+LARGE(E70:L70,2)+LARGE(E70:L70,3)+LARGE(E70:L70,4),SUM(E70:L70))</f>
        <v>153</v>
      </c>
      <c r="E70" s="10">
        <v>63.5</v>
      </c>
      <c r="F70" s="10">
        <v>89.5</v>
      </c>
      <c r="G70" s="6"/>
      <c r="H70" s="10"/>
      <c r="I70" s="10"/>
      <c r="J70" s="10"/>
      <c r="K70" s="10"/>
      <c r="L70" s="10"/>
    </row>
    <row r="71" spans="1:12" s="5" customFormat="1" x14ac:dyDescent="0.25">
      <c r="A71" s="2" t="s">
        <v>18</v>
      </c>
      <c r="B71" s="4" t="s">
        <v>73</v>
      </c>
      <c r="C71" s="6">
        <f>COUNT(E71:L71)</f>
        <v>2</v>
      </c>
      <c r="D71" s="10">
        <f>IF(COUNT(E71:L71)&gt;4,LARGE(E71:L71,1)+LARGE(E71:L71,2)+LARGE(E71:L71,3)+LARGE(E71:L71,4),SUM(E71:L71))</f>
        <v>131</v>
      </c>
      <c r="E71" s="10">
        <v>58.6</v>
      </c>
      <c r="F71" s="10">
        <v>72.400000000000006</v>
      </c>
      <c r="G71" s="6"/>
      <c r="H71" s="10"/>
      <c r="I71" s="10"/>
      <c r="J71" s="10"/>
      <c r="K71" s="10"/>
      <c r="L71" s="10"/>
    </row>
    <row r="72" spans="1:12" s="5" customFormat="1" x14ac:dyDescent="0.25">
      <c r="A72" s="2" t="s">
        <v>18</v>
      </c>
      <c r="B72" s="2" t="s">
        <v>92</v>
      </c>
      <c r="C72" s="6">
        <f>COUNT(E72:L72)</f>
        <v>1</v>
      </c>
      <c r="D72" s="10">
        <f>IF(COUNT(E72:L72)&gt;4,LARGE(E72:L72,1)+LARGE(E72:L72,2)+LARGE(E72:L72,3)+LARGE(E72:L72,4),SUM(E72:L72))</f>
        <v>89.5</v>
      </c>
      <c r="E72" s="10"/>
      <c r="F72" s="10">
        <v>89.5</v>
      </c>
      <c r="G72" s="6"/>
      <c r="H72" s="10"/>
      <c r="I72" s="10"/>
      <c r="J72" s="10"/>
      <c r="K72" s="10"/>
      <c r="L72" s="10"/>
    </row>
    <row r="73" spans="1:12" s="5" customFormat="1" x14ac:dyDescent="0.25">
      <c r="A73" s="2" t="s">
        <v>18</v>
      </c>
      <c r="B73" s="4" t="s">
        <v>35</v>
      </c>
      <c r="C73" s="6">
        <f>COUNT(E73:L73)</f>
        <v>1</v>
      </c>
      <c r="D73" s="10">
        <f>IF(COUNT(E73:L73)&gt;4,LARGE(E73:L73,1)+LARGE(E73:L73,2)+LARGE(E73:L73,3)+LARGE(E73:L73,4),SUM(E73:L73))</f>
        <v>89.1</v>
      </c>
      <c r="E73" s="10"/>
      <c r="F73" s="10"/>
      <c r="G73" s="6"/>
      <c r="H73" s="10">
        <v>89.1</v>
      </c>
      <c r="I73" s="10"/>
      <c r="J73" s="10"/>
      <c r="K73" s="10"/>
      <c r="L73" s="10"/>
    </row>
    <row r="74" spans="1:12" s="5" customFormat="1" x14ac:dyDescent="0.25">
      <c r="A74" s="2" t="s">
        <v>18</v>
      </c>
      <c r="B74" s="2" t="s">
        <v>89</v>
      </c>
      <c r="C74" s="6">
        <f>COUNT(E74:L74)</f>
        <v>1</v>
      </c>
      <c r="D74" s="10">
        <f>IF(COUNT(E74:L74)&gt;4,LARGE(E74:L74,1)+LARGE(E74:L74,2)+LARGE(E74:L74,3)+LARGE(E74:L74,4),SUM(E74:L74))</f>
        <v>75.2</v>
      </c>
      <c r="E74" s="10"/>
      <c r="F74" s="10">
        <v>75.2</v>
      </c>
      <c r="G74" s="6"/>
      <c r="H74" s="10"/>
      <c r="I74" s="10"/>
      <c r="J74" s="10"/>
      <c r="K74" s="10"/>
      <c r="L74" s="10"/>
    </row>
    <row r="75" spans="1:12" s="5" customFormat="1" x14ac:dyDescent="0.25">
      <c r="A75" s="2" t="s">
        <v>18</v>
      </c>
      <c r="B75" s="2" t="s">
        <v>140</v>
      </c>
      <c r="C75" s="6">
        <f>COUNT(E75:L75)</f>
        <v>2</v>
      </c>
      <c r="D75" s="10">
        <f>IF(COUNT(E75:L75)&gt;4,LARGE(E75:L75,1)+LARGE(E75:L75,2)+LARGE(E75:L75,3)+LARGE(E75:L75,4),SUM(E75:L75))</f>
        <v>68</v>
      </c>
      <c r="E75" s="10"/>
      <c r="F75" s="10"/>
      <c r="G75" s="6">
        <v>36.200000000000003</v>
      </c>
      <c r="H75" s="10">
        <v>31.8</v>
      </c>
      <c r="I75" s="10"/>
      <c r="J75" s="10"/>
      <c r="K75" s="10"/>
      <c r="L75" s="10"/>
    </row>
    <row r="76" spans="1:12" s="5" customFormat="1" x14ac:dyDescent="0.25">
      <c r="A76" s="2" t="s">
        <v>18</v>
      </c>
      <c r="B76" s="2" t="s">
        <v>88</v>
      </c>
      <c r="C76" s="6">
        <f>COUNT(E76:L76)</f>
        <v>1</v>
      </c>
      <c r="D76" s="10">
        <f>IF(COUNT(E76:L76)&gt;4,LARGE(E76:L76,1)+LARGE(E76:L76,2)+LARGE(E76:L76,3)+LARGE(E76:L76,4),SUM(E76:L76))</f>
        <v>64.8</v>
      </c>
      <c r="E76" s="10"/>
      <c r="F76" s="10">
        <v>64.8</v>
      </c>
      <c r="G76" s="6"/>
      <c r="H76" s="10"/>
      <c r="I76" s="10"/>
      <c r="J76" s="10"/>
      <c r="K76" s="10"/>
      <c r="L76" s="10"/>
    </row>
    <row r="77" spans="1:12" s="5" customFormat="1" x14ac:dyDescent="0.25">
      <c r="A77" s="2" t="s">
        <v>18</v>
      </c>
      <c r="B77" s="2" t="s">
        <v>111</v>
      </c>
      <c r="C77" s="6">
        <f>COUNT(E77:L77)</f>
        <v>1</v>
      </c>
      <c r="D77" s="10">
        <f>IF(COUNT(E77:L77)&gt;4,LARGE(E77:L77,1)+LARGE(E77:L77,2)+LARGE(E77:L77,3)+LARGE(E77:L77,4),SUM(E77:L77))</f>
        <v>53.9</v>
      </c>
      <c r="E77" s="10">
        <v>53.9</v>
      </c>
      <c r="F77" s="10"/>
      <c r="G77" s="6"/>
      <c r="H77" s="10"/>
      <c r="I77" s="10"/>
      <c r="J77" s="10"/>
      <c r="K77" s="10"/>
      <c r="L77" s="10"/>
    </row>
    <row r="78" spans="1:12" s="5" customFormat="1" x14ac:dyDescent="0.25">
      <c r="A78" s="2" t="s">
        <v>18</v>
      </c>
      <c r="B78" s="2" t="s">
        <v>66</v>
      </c>
      <c r="C78" s="6">
        <f>COUNT(E78:L78)</f>
        <v>1</v>
      </c>
      <c r="D78" s="10">
        <f>IF(COUNT(E78:L78)&gt;4,LARGE(E78:L78,1)+LARGE(E78:L78,2)+LARGE(E78:L78,3)+LARGE(E78:L78,4),SUM(E78:L78))</f>
        <v>53.6</v>
      </c>
      <c r="E78" s="10"/>
      <c r="F78" s="10"/>
      <c r="G78" s="2"/>
      <c r="H78" s="10">
        <v>53.6</v>
      </c>
      <c r="I78" s="10"/>
      <c r="J78" s="10"/>
      <c r="K78" s="10"/>
      <c r="L78" s="10"/>
    </row>
    <row r="79" spans="1:12" s="5" customFormat="1" x14ac:dyDescent="0.25">
      <c r="A79" s="2" t="s">
        <v>18</v>
      </c>
      <c r="B79" s="4" t="s">
        <v>75</v>
      </c>
      <c r="C79" s="6">
        <f>COUNT(E79:L79)</f>
        <v>1</v>
      </c>
      <c r="D79" s="10">
        <f>IF(COUNT(E79:L79)&gt;4,LARGE(E79:L79,1)+LARGE(E79:L79,2)+LARGE(E79:L79,3)+LARGE(E79:L79,4),SUM(E79:L79))</f>
        <v>52.5</v>
      </c>
      <c r="E79" s="10">
        <v>52.5</v>
      </c>
      <c r="F79" s="10"/>
      <c r="G79" s="6"/>
      <c r="H79" s="10"/>
      <c r="I79" s="10"/>
      <c r="J79" s="10"/>
      <c r="K79" s="10"/>
      <c r="L79" s="10"/>
    </row>
    <row r="80" spans="1:12" s="5" customFormat="1" x14ac:dyDescent="0.25">
      <c r="A80" s="2" t="s">
        <v>18</v>
      </c>
      <c r="B80" s="4" t="s">
        <v>81</v>
      </c>
      <c r="C80" s="6">
        <f>COUNT(E80:L80)</f>
        <v>1</v>
      </c>
      <c r="D80" s="10">
        <f>IF(COUNT(E80:L80)&gt;4,LARGE(E80:L80,1)+LARGE(E80:L80,2)+LARGE(E80:L80,3)+LARGE(E80:L80,4),SUM(E80:L80))</f>
        <v>48.3</v>
      </c>
      <c r="E80" s="10">
        <v>48.3</v>
      </c>
      <c r="F80" s="10"/>
      <c r="G80" s="6"/>
      <c r="H80" s="10"/>
      <c r="I80" s="10"/>
      <c r="J80" s="10"/>
      <c r="K80" s="10"/>
      <c r="L80" s="10"/>
    </row>
    <row r="81" spans="1:12" s="5" customFormat="1" x14ac:dyDescent="0.25">
      <c r="A81" s="2" t="s">
        <v>18</v>
      </c>
      <c r="B81" s="2" t="s">
        <v>141</v>
      </c>
      <c r="C81" s="6">
        <f>COUNT(E81:L81)</f>
        <v>1</v>
      </c>
      <c r="D81" s="10">
        <f>IF(COUNT(E81:L81)&gt;4,LARGE(E81:L81,1)+LARGE(E81:L81,2)+LARGE(E81:L81,3)+LARGE(E81:L81,4),SUM(E81:L81))</f>
        <v>29.5</v>
      </c>
      <c r="E81" s="10"/>
      <c r="F81" s="20"/>
      <c r="G81" s="6">
        <v>29.5</v>
      </c>
      <c r="H81" s="10"/>
      <c r="I81" s="10"/>
      <c r="J81" s="10"/>
      <c r="K81" s="10"/>
      <c r="L81" s="10"/>
    </row>
    <row r="82" spans="1:12" s="5" customFormat="1" x14ac:dyDescent="0.25">
      <c r="A82" s="2" t="s">
        <v>18</v>
      </c>
      <c r="B82" s="2" t="s">
        <v>126</v>
      </c>
      <c r="C82" s="6">
        <f>COUNT(E82:L82)</f>
        <v>1</v>
      </c>
      <c r="D82" s="10">
        <f>IF(COUNT(E82:L82)&gt;4,LARGE(E82:L82,1)+LARGE(E82:L82,2)+LARGE(E82:L82,3)+LARGE(E82:L82,4),SUM(E82:L82))</f>
        <v>16.899999999999999</v>
      </c>
      <c r="E82" s="10">
        <v>16.899999999999999</v>
      </c>
      <c r="F82" s="10"/>
      <c r="G82" s="6"/>
      <c r="H82" s="10"/>
      <c r="I82" s="10"/>
      <c r="J82" s="10"/>
      <c r="K82" s="10"/>
      <c r="L82" s="10"/>
    </row>
    <row r="83" spans="1:12" s="5" customFormat="1" x14ac:dyDescent="0.25">
      <c r="A83" s="2"/>
      <c r="B83" s="4" t="s">
        <v>40</v>
      </c>
      <c r="C83" s="6"/>
      <c r="D83" s="10"/>
      <c r="E83" s="10"/>
      <c r="F83" s="10"/>
      <c r="G83" s="6"/>
      <c r="H83" s="10"/>
      <c r="I83" s="10"/>
      <c r="J83" s="10"/>
      <c r="K83" s="10"/>
      <c r="L83" s="10"/>
    </row>
    <row r="84" spans="1:12" s="5" customFormat="1" x14ac:dyDescent="0.25">
      <c r="A84" s="2" t="s">
        <v>22</v>
      </c>
      <c r="B84" s="4" t="s">
        <v>54</v>
      </c>
      <c r="C84" s="6">
        <f>COUNT(E84:L84)</f>
        <v>4</v>
      </c>
      <c r="D84" s="10">
        <f>IF(COUNT(E84:L84)&gt;4,LARGE(E84:L84,1)+LARGE(E84:L84,2)+LARGE(E84:L84,3)+LARGE(E84:L84,4),SUM(E84:L84))</f>
        <v>202.4</v>
      </c>
      <c r="E84" s="10">
        <v>52.5</v>
      </c>
      <c r="F84" s="10">
        <v>48.6</v>
      </c>
      <c r="G84" s="6">
        <v>60.2</v>
      </c>
      <c r="H84" s="10">
        <v>41.1</v>
      </c>
      <c r="I84" s="10"/>
      <c r="J84" s="10"/>
      <c r="K84" s="10"/>
      <c r="L84" s="10"/>
    </row>
    <row r="85" spans="1:12" s="5" customFormat="1" x14ac:dyDescent="0.25">
      <c r="A85" s="2" t="s">
        <v>22</v>
      </c>
      <c r="B85" s="4" t="s">
        <v>34</v>
      </c>
      <c r="C85" s="6">
        <f>COUNT(E85:L85)</f>
        <v>2</v>
      </c>
      <c r="D85" s="10">
        <f>IF(COUNT(E85:L85)&gt;4,LARGE(E85:L85,1)+LARGE(E85:L85,2)+LARGE(E85:L85,3)+LARGE(E85:L85,4),SUM(E85:L85))</f>
        <v>117.1</v>
      </c>
      <c r="E85" s="10"/>
      <c r="F85" s="10">
        <v>58.1</v>
      </c>
      <c r="G85" s="6">
        <v>59</v>
      </c>
      <c r="H85" s="10"/>
      <c r="I85" s="10"/>
      <c r="J85" s="10"/>
      <c r="K85" s="10"/>
      <c r="L85" s="10"/>
    </row>
    <row r="86" spans="1:12" s="5" customFormat="1" x14ac:dyDescent="0.25">
      <c r="A86" s="2" t="s">
        <v>22</v>
      </c>
      <c r="B86" s="4" t="s">
        <v>110</v>
      </c>
      <c r="C86" s="6">
        <f>COUNT(E86:L86)</f>
        <v>3</v>
      </c>
      <c r="D86" s="10">
        <f>IF(COUNT(E86:L86)&gt;4,LARGE(E86:L86,1)+LARGE(E86:L86,2)+LARGE(E86:L86,3)+LARGE(E86:L86,4),SUM(E86:L86))</f>
        <v>95.8</v>
      </c>
      <c r="E86" s="10">
        <v>55.2</v>
      </c>
      <c r="F86" s="10"/>
      <c r="G86" s="6">
        <v>32.4</v>
      </c>
      <c r="H86" s="10">
        <v>8.1999999999999993</v>
      </c>
      <c r="I86" s="10"/>
      <c r="J86" s="10"/>
      <c r="K86" s="10"/>
      <c r="L86" s="10"/>
    </row>
    <row r="87" spans="1:12" s="16" customFormat="1" x14ac:dyDescent="0.25">
      <c r="A87" s="2" t="s">
        <v>22</v>
      </c>
      <c r="B87" s="4" t="s">
        <v>36</v>
      </c>
      <c r="C87" s="6">
        <f>COUNT(E87:L87)</f>
        <v>1</v>
      </c>
      <c r="D87" s="10">
        <f>IF(COUNT(E87:L87)&gt;4,LARGE(E87:L87,1)+LARGE(E87:L87,2)+LARGE(E87:L87,3)+LARGE(E87:L87,4),SUM(E87:L87))</f>
        <v>82.8</v>
      </c>
      <c r="E87" s="10"/>
      <c r="F87" s="10"/>
      <c r="G87" s="6"/>
      <c r="H87" s="10">
        <v>82.8</v>
      </c>
      <c r="I87" s="10"/>
      <c r="J87" s="10"/>
      <c r="K87" s="10"/>
      <c r="L87" s="10"/>
    </row>
    <row r="88" spans="1:12" s="5" customFormat="1" x14ac:dyDescent="0.25">
      <c r="A88" s="2" t="s">
        <v>22</v>
      </c>
      <c r="B88" s="4" t="s">
        <v>122</v>
      </c>
      <c r="C88" s="6">
        <f>COUNT(E88:L88)</f>
        <v>1</v>
      </c>
      <c r="D88" s="10">
        <f>IF(COUNT(E88:L88)&gt;4,LARGE(E88:L88,1)+LARGE(E88:L88,2)+LARGE(E88:L88,3)+LARGE(E88:L88,4),SUM(E88:L88))</f>
        <v>31.8</v>
      </c>
      <c r="E88" s="10">
        <v>31.8</v>
      </c>
      <c r="F88" s="10"/>
      <c r="G88" s="6"/>
      <c r="H88" s="10"/>
      <c r="I88" s="10"/>
      <c r="J88" s="10"/>
      <c r="K88" s="10"/>
      <c r="L88" s="10"/>
    </row>
    <row r="89" spans="1:12" s="5" customFormat="1" x14ac:dyDescent="0.25">
      <c r="A89" s="2" t="s">
        <v>22</v>
      </c>
      <c r="B89" s="4" t="s">
        <v>121</v>
      </c>
      <c r="C89" s="6">
        <f>COUNT(E89:L89)</f>
        <v>1</v>
      </c>
      <c r="D89" s="10">
        <f>IF(COUNT(E89:L89)&gt;4,LARGE(E89:L89,1)+LARGE(E89:L89,2)+LARGE(E89:L89,3)+LARGE(E89:L89,4),SUM(E89:L89))</f>
        <v>31.8</v>
      </c>
      <c r="E89" s="10">
        <v>31.8</v>
      </c>
      <c r="F89" s="10"/>
      <c r="G89" s="6"/>
      <c r="H89" s="10"/>
      <c r="I89" s="10"/>
      <c r="J89" s="10"/>
      <c r="K89" s="10"/>
      <c r="L89" s="10"/>
    </row>
    <row r="90" spans="1:12" s="5" customFormat="1" x14ac:dyDescent="0.25">
      <c r="A90" s="2"/>
      <c r="B90" s="4" t="s">
        <v>39</v>
      </c>
      <c r="C90" s="6"/>
      <c r="D90" s="10"/>
      <c r="E90" s="10"/>
      <c r="F90" s="10"/>
      <c r="G90" s="6"/>
      <c r="H90" s="10"/>
      <c r="I90" s="10"/>
      <c r="J90" s="10"/>
      <c r="K90" s="10"/>
      <c r="L90" s="10"/>
    </row>
    <row r="91" spans="1:12" s="5" customFormat="1" x14ac:dyDescent="0.25">
      <c r="A91" s="18" t="s">
        <v>38</v>
      </c>
      <c r="B91" s="18" t="s">
        <v>29</v>
      </c>
      <c r="C91" s="6">
        <f>COUNT(E91:L91)</f>
        <v>3</v>
      </c>
      <c r="D91" s="10">
        <f>IF(COUNT(E91:L91)&gt;4,LARGE(E91:L91,1)+LARGE(E91:L91,2)+LARGE(E91:L91,3)+LARGE(E91:L91,4),SUM(E91:L91))</f>
        <v>187.6</v>
      </c>
      <c r="E91" s="12">
        <v>52.5</v>
      </c>
      <c r="F91" s="12">
        <v>61</v>
      </c>
      <c r="G91" s="14">
        <v>74.099999999999994</v>
      </c>
      <c r="H91" s="12"/>
      <c r="I91" s="12"/>
      <c r="J91" s="12"/>
      <c r="K91" s="12"/>
      <c r="L91" s="12"/>
    </row>
    <row r="92" spans="1:12" s="5" customFormat="1" x14ac:dyDescent="0.25">
      <c r="A92" s="18" t="s">
        <v>38</v>
      </c>
      <c r="B92" s="18" t="s">
        <v>31</v>
      </c>
      <c r="C92" s="6">
        <f>COUNT(E92:L92)</f>
        <v>2</v>
      </c>
      <c r="D92" s="10">
        <f>IF(COUNT(E92:L92)&gt;4,LARGE(E92:L92,1)+LARGE(E92:L92,2)+LARGE(E92:L92,3)+LARGE(E92:L92,4),SUM(E92:L92))</f>
        <v>161.30000000000001</v>
      </c>
      <c r="E92" s="12"/>
      <c r="F92" s="12">
        <v>77.099999999999994</v>
      </c>
      <c r="G92" s="14"/>
      <c r="H92" s="12">
        <v>84.2</v>
      </c>
      <c r="I92" s="12"/>
      <c r="J92" s="12" t="s">
        <v>49</v>
      </c>
      <c r="K92" s="12" t="s">
        <v>49</v>
      </c>
      <c r="L92" s="12"/>
    </row>
    <row r="93" spans="1:12" s="5" customFormat="1" x14ac:dyDescent="0.25">
      <c r="A93" s="2" t="s">
        <v>38</v>
      </c>
      <c r="B93" s="2" t="s">
        <v>119</v>
      </c>
      <c r="C93" s="6">
        <f>COUNT(E93:L93)</f>
        <v>2</v>
      </c>
      <c r="D93" s="10">
        <f>IF(COUNT(E93:L93)&gt;4,LARGE(E93:L93,1)+LARGE(E93:L93,2)+LARGE(E93:L93,3)+LARGE(E93:L93,4),SUM(E93:L93))</f>
        <v>78.599999999999994</v>
      </c>
      <c r="E93" s="10">
        <v>37.6</v>
      </c>
      <c r="F93" s="10">
        <v>41</v>
      </c>
      <c r="G93" s="6"/>
      <c r="H93" s="10"/>
      <c r="I93" s="10"/>
      <c r="J93" s="10"/>
      <c r="K93" s="10"/>
      <c r="L93" s="10"/>
    </row>
    <row r="94" spans="1:12" s="5" customFormat="1" x14ac:dyDescent="0.25">
      <c r="A94" s="18" t="s">
        <v>38</v>
      </c>
      <c r="B94" s="18" t="s">
        <v>46</v>
      </c>
      <c r="C94" s="6">
        <f>COUNT(E94:L94)</f>
        <v>1</v>
      </c>
      <c r="D94" s="10">
        <f>IF(COUNT(E94:L94)&gt;4,LARGE(E94:L94,1)+LARGE(E94:L94,2)+LARGE(E94:L94,3)+LARGE(E94:L94,4),SUM(E94:L94))</f>
        <v>77.099999999999994</v>
      </c>
      <c r="E94" s="12" t="s">
        <v>49</v>
      </c>
      <c r="F94" s="12"/>
      <c r="G94" s="14">
        <v>77.099999999999994</v>
      </c>
      <c r="H94" s="12"/>
      <c r="I94" s="12"/>
      <c r="J94" s="12"/>
      <c r="K94" s="12"/>
      <c r="L94" s="12"/>
    </row>
    <row r="95" spans="1:12" s="5" customFormat="1" x14ac:dyDescent="0.25">
      <c r="A95" s="2" t="s">
        <v>38</v>
      </c>
      <c r="B95" s="2" t="s">
        <v>123</v>
      </c>
      <c r="C95" s="6">
        <f>COUNT(E95:L95)</f>
        <v>2</v>
      </c>
      <c r="D95" s="10">
        <f>IF(COUNT(E95:L95)&gt;4,LARGE(E95:L95,1)+LARGE(E95:L95,2)+LARGE(E95:L95,3)+LARGE(E95:L95,4),SUM(E95:L95))</f>
        <v>73.300000000000011</v>
      </c>
      <c r="E95" s="10">
        <v>27.6</v>
      </c>
      <c r="F95" s="10">
        <v>45.7</v>
      </c>
      <c r="G95" s="6"/>
      <c r="H95" s="10"/>
      <c r="I95" s="10"/>
      <c r="J95" s="10"/>
      <c r="K95" s="10"/>
      <c r="L95" s="10"/>
    </row>
    <row r="96" spans="1:12" s="5" customFormat="1" x14ac:dyDescent="0.25">
      <c r="A96" s="2" t="s">
        <v>38</v>
      </c>
      <c r="B96" s="2" t="s">
        <v>30</v>
      </c>
      <c r="C96" s="6">
        <f>COUNT(E96:L96)</f>
        <v>1</v>
      </c>
      <c r="D96" s="10">
        <f>IF(COUNT(E96:L96)&gt;4,LARGE(E96:L96,1)+LARGE(E96:L96,2)+LARGE(E96:L96,3)+LARGE(E96:L96,4),SUM(E96:L96))</f>
        <v>60.8</v>
      </c>
      <c r="E96" s="10">
        <v>60.8</v>
      </c>
      <c r="F96" s="10"/>
      <c r="G96" s="6"/>
      <c r="H96" s="10"/>
      <c r="I96" s="10"/>
      <c r="J96" s="10"/>
      <c r="K96" s="10"/>
      <c r="L96" s="10"/>
    </row>
    <row r="97" spans="1:12" s="5" customFormat="1" x14ac:dyDescent="0.25">
      <c r="A97" s="2" t="s">
        <v>55</v>
      </c>
      <c r="B97" s="2" t="s">
        <v>146</v>
      </c>
      <c r="C97" s="6">
        <f>COUNT(E97:L97)</f>
        <v>1</v>
      </c>
      <c r="D97" s="10">
        <f>IF(COUNT(E97:L97)&gt;4,LARGE(E97:L97,1)+LARGE(E97:L97,2)+LARGE(E97:L97,3)+LARGE(E97:L97,4),SUM(E97:L97))</f>
        <v>31.8</v>
      </c>
      <c r="E97" s="10"/>
      <c r="F97" s="10"/>
      <c r="G97" s="6"/>
      <c r="H97" s="10">
        <v>31.8</v>
      </c>
      <c r="I97" s="10"/>
      <c r="J97" s="10"/>
      <c r="K97" s="10"/>
      <c r="L97" s="10"/>
    </row>
    <row r="98" spans="1:12" s="5" customFormat="1" x14ac:dyDescent="0.25">
      <c r="A98" s="2"/>
      <c r="B98" s="4" t="s">
        <v>41</v>
      </c>
      <c r="C98" s="6"/>
      <c r="D98" s="10"/>
      <c r="E98" s="10"/>
      <c r="F98" s="10"/>
      <c r="G98" s="6"/>
      <c r="H98" s="10"/>
      <c r="I98" s="10"/>
      <c r="J98" s="10"/>
      <c r="K98" s="10"/>
      <c r="L98" s="10"/>
    </row>
    <row r="99" spans="1:12" s="5" customFormat="1" x14ac:dyDescent="0.25">
      <c r="A99" s="2" t="s">
        <v>43</v>
      </c>
      <c r="B99" s="4" t="s">
        <v>33</v>
      </c>
      <c r="C99" s="6">
        <f>COUNT(E99:L99)</f>
        <v>1</v>
      </c>
      <c r="D99" s="10">
        <f>IF(COUNT(E99:L99)&gt;4,LARGE(E99:L99,1)+LARGE(E99:L99,2)+LARGE(E99:L99,3)+LARGE(E99:L99,4),SUM(E99:L99))</f>
        <v>53.4</v>
      </c>
      <c r="E99" s="10"/>
      <c r="F99" s="10"/>
      <c r="G99" s="6"/>
      <c r="H99" s="10">
        <v>53.4</v>
      </c>
      <c r="I99" s="10"/>
      <c r="J99" s="10"/>
      <c r="K99" s="10"/>
      <c r="L99" s="10"/>
    </row>
    <row r="100" spans="1:12" s="5" customFormat="1" x14ac:dyDescent="0.25">
      <c r="A100" s="2" t="s">
        <v>43</v>
      </c>
      <c r="B100" s="4" t="s">
        <v>125</v>
      </c>
      <c r="C100" s="6">
        <f>COUNT(E100:L100)</f>
        <v>1</v>
      </c>
      <c r="D100" s="10">
        <f>IF(COUNT(E100:L100)&gt;4,LARGE(E100:L100,1)+LARGE(E100:L100,2)+LARGE(E100:L100,3)+LARGE(E100:L100,4),SUM(E100:L100))</f>
        <v>18</v>
      </c>
      <c r="E100" s="10">
        <v>18</v>
      </c>
      <c r="F100" s="10"/>
      <c r="G100" s="6"/>
      <c r="H100" s="10"/>
      <c r="I100" s="10"/>
      <c r="J100" s="10"/>
      <c r="K100" s="10"/>
      <c r="L100" s="10"/>
    </row>
    <row r="101" spans="1:12" s="5" customFormat="1" x14ac:dyDescent="0.25">
      <c r="A101" s="2"/>
      <c r="B101" s="4" t="s">
        <v>8</v>
      </c>
      <c r="C101" s="6"/>
      <c r="D101" s="10"/>
      <c r="E101" s="10"/>
      <c r="F101" s="10"/>
      <c r="G101" s="6"/>
      <c r="H101" s="10"/>
      <c r="I101" s="10"/>
      <c r="J101" s="10"/>
      <c r="K101" s="10"/>
      <c r="L101" s="10"/>
    </row>
    <row r="102" spans="1:12" s="5" customFormat="1" x14ac:dyDescent="0.25">
      <c r="A102" s="2" t="s">
        <v>143</v>
      </c>
      <c r="B102" s="4" t="s">
        <v>144</v>
      </c>
      <c r="C102" s="6">
        <f>COUNT(E102:L102)</f>
        <v>1</v>
      </c>
      <c r="D102" s="10">
        <f>IF(COUNT(E102:L102)&gt;4,LARGE(E102:L102,1)+LARGE(E102:L102,2)+LARGE(E102:L102,3)+LARGE(E102:L102,4),SUM(E102:L102))</f>
        <v>70.5</v>
      </c>
      <c r="E102" s="10"/>
      <c r="F102" s="10"/>
      <c r="G102" s="6">
        <v>70.5</v>
      </c>
      <c r="H102" s="10"/>
      <c r="I102" s="10"/>
      <c r="J102" s="10"/>
      <c r="K102" s="10"/>
      <c r="L102" s="10"/>
    </row>
    <row r="103" spans="1:12" s="5" customFormat="1" x14ac:dyDescent="0.25">
      <c r="A103" s="2"/>
      <c r="B103" s="4" t="s">
        <v>9</v>
      </c>
      <c r="C103" s="6"/>
      <c r="D103" s="10"/>
      <c r="E103" s="10"/>
      <c r="F103" s="10"/>
      <c r="G103" s="6"/>
      <c r="H103" s="10"/>
      <c r="I103" s="10"/>
      <c r="J103" s="10"/>
      <c r="K103" s="10"/>
      <c r="L103" s="10"/>
    </row>
    <row r="104" spans="1:12" s="5" customFormat="1" x14ac:dyDescent="0.25">
      <c r="A104" s="2"/>
      <c r="B104" s="4" t="s">
        <v>10</v>
      </c>
      <c r="C104" s="6"/>
      <c r="D104" s="10"/>
      <c r="E104" s="10"/>
      <c r="F104" s="10"/>
      <c r="G104" s="6"/>
      <c r="H104" s="10"/>
      <c r="I104" s="10"/>
      <c r="J104" s="10"/>
      <c r="K104" s="10"/>
      <c r="L104" s="10"/>
    </row>
    <row r="105" spans="1:12" s="5" customFormat="1" x14ac:dyDescent="0.25">
      <c r="A105" s="2" t="s">
        <v>19</v>
      </c>
      <c r="B105" s="4" t="s">
        <v>107</v>
      </c>
      <c r="C105" s="6">
        <f>COUNT(E105:L105)</f>
        <v>2</v>
      </c>
      <c r="D105" s="10">
        <f>IF(COUNT(E105:L105)&gt;4,LARGE(E105:L105,1)+LARGE(E105:L105,2)+LARGE(E105:L105,3)+LARGE(E105:L105,4),SUM(E105:L105))</f>
        <v>146.30000000000001</v>
      </c>
      <c r="E105" s="10">
        <v>64.599999999999994</v>
      </c>
      <c r="F105" s="10"/>
      <c r="G105" s="6"/>
      <c r="H105" s="10">
        <v>81.7</v>
      </c>
      <c r="I105" s="10"/>
      <c r="J105" s="10"/>
      <c r="K105" s="10"/>
      <c r="L105" s="10"/>
    </row>
    <row r="106" spans="1:12" s="5" customFormat="1" x14ac:dyDescent="0.25">
      <c r="A106" s="2" t="s">
        <v>19</v>
      </c>
      <c r="B106" s="4" t="s">
        <v>120</v>
      </c>
      <c r="C106" s="6">
        <f>COUNT(E106:L106)</f>
        <v>2</v>
      </c>
      <c r="D106" s="10">
        <f>IF(COUNT(E106:L106)&gt;4,LARGE(E106:L106,1)+LARGE(E106:L106,2)+LARGE(E106:L106,3)+LARGE(E106:L106,4),SUM(E106:L106))</f>
        <v>79.199999999999989</v>
      </c>
      <c r="E106" s="10">
        <v>37.299999999999997</v>
      </c>
      <c r="F106" s="10">
        <v>41.9</v>
      </c>
      <c r="G106" s="6"/>
      <c r="H106" s="10"/>
      <c r="I106" s="10"/>
      <c r="J106" s="10"/>
      <c r="K106" s="10"/>
      <c r="L106" s="10"/>
    </row>
    <row r="107" spans="1:12" s="5" customFormat="1" x14ac:dyDescent="0.25">
      <c r="A107" s="2" t="s">
        <v>19</v>
      </c>
      <c r="B107" s="4" t="s">
        <v>145</v>
      </c>
      <c r="C107" s="6">
        <f>COUNT(E107:L107)</f>
        <v>1</v>
      </c>
      <c r="D107" s="10">
        <f>IF(COUNT(E107:L107)&gt;4,LARGE(E107:L107,1)+LARGE(E107:L107,2)+LARGE(E107:L107,3)+LARGE(E107:L107,4),SUM(E107:L107))</f>
        <v>66.7</v>
      </c>
      <c r="E107" s="10"/>
      <c r="F107" s="10"/>
      <c r="G107" s="6">
        <v>66.7</v>
      </c>
      <c r="H107" s="10"/>
      <c r="I107" s="10"/>
      <c r="J107" s="10"/>
      <c r="K107" s="10"/>
      <c r="L107" s="10"/>
    </row>
    <row r="108" spans="1:12" x14ac:dyDescent="0.25">
      <c r="A108" s="27" t="s">
        <v>19</v>
      </c>
      <c r="B108" s="4" t="s">
        <v>95</v>
      </c>
      <c r="C108" s="6">
        <f>COUNT(E108:L108)</f>
        <v>1</v>
      </c>
      <c r="D108" s="10">
        <f>IF(COUNT(E108:L108)&gt;4,LARGE(E108:L108,1)+LARGE(E108:L108,2)+LARGE(E108:L108,3)+LARGE(E108:L108,4),SUM(E108:L108))</f>
        <v>60.5</v>
      </c>
      <c r="E108" s="10">
        <v>60.5</v>
      </c>
      <c r="F108" s="10"/>
      <c r="G108" s="6"/>
      <c r="H108" s="10"/>
      <c r="I108" s="10"/>
      <c r="J108" s="10"/>
      <c r="K108" s="10"/>
      <c r="L108" s="10"/>
    </row>
    <row r="109" spans="1:12" x14ac:dyDescent="0.25">
      <c r="A109" s="2"/>
      <c r="B109" s="4" t="s">
        <v>11</v>
      </c>
      <c r="C109" s="6"/>
      <c r="D109" s="10"/>
      <c r="E109" s="10"/>
      <c r="F109" s="10"/>
      <c r="G109" s="6"/>
      <c r="H109" s="10"/>
      <c r="I109" s="10"/>
      <c r="J109" s="10"/>
      <c r="K109" s="10"/>
      <c r="L109" s="10"/>
    </row>
    <row r="110" spans="1:12" x14ac:dyDescent="0.25">
      <c r="A110" s="2" t="s">
        <v>90</v>
      </c>
      <c r="B110" s="4" t="s">
        <v>91</v>
      </c>
      <c r="C110" s="6">
        <f>COUNT(E110:L110)</f>
        <v>1</v>
      </c>
      <c r="D110" s="10">
        <f>IF(COUNT(E110:L110)&gt;4,LARGE(E110:L110,1)+LARGE(E110:L110,2)+LARGE(E110:L110,3)+LARGE(E110:L110,4),SUM(E110:L110))</f>
        <v>46.2</v>
      </c>
      <c r="E110" s="10"/>
      <c r="F110" s="10"/>
      <c r="G110" s="6"/>
      <c r="H110" s="10">
        <v>46.2</v>
      </c>
      <c r="I110" s="10"/>
      <c r="J110" s="10"/>
      <c r="K110" s="10"/>
      <c r="L110" s="10"/>
    </row>
    <row r="111" spans="1:12" x14ac:dyDescent="0.25">
      <c r="A111" s="17"/>
      <c r="B111" s="2" t="s">
        <v>78</v>
      </c>
      <c r="C111" s="6"/>
      <c r="D111" s="10"/>
      <c r="E111" s="15"/>
      <c r="F111" s="15"/>
      <c r="G111" s="15"/>
      <c r="H111" s="24"/>
      <c r="I111" s="24"/>
      <c r="J111" s="24"/>
      <c r="K111" s="24"/>
      <c r="L111" s="24"/>
    </row>
    <row r="112" spans="1:12" x14ac:dyDescent="0.25">
      <c r="A112" s="2" t="s">
        <v>78</v>
      </c>
      <c r="B112" s="17" t="s">
        <v>92</v>
      </c>
      <c r="C112" s="6">
        <f>COUNT(E112:L112)</f>
        <v>2</v>
      </c>
      <c r="D112" s="10">
        <f>IF(COUNT(E112:L112)&gt;4,LARGE(E112:L112,1)+LARGE(E112:L112,2)+LARGE(E112:L112,3)+LARGE(E112:L112,4),SUM(E112:L112))</f>
        <v>178.2</v>
      </c>
      <c r="E112" s="15"/>
      <c r="F112" s="15"/>
      <c r="G112" s="15">
        <v>97.1</v>
      </c>
      <c r="H112" s="24">
        <v>81.099999999999994</v>
      </c>
      <c r="I112" s="24"/>
      <c r="J112" s="24"/>
      <c r="K112" s="24"/>
      <c r="L112" s="24"/>
    </row>
    <row r="113" spans="1:12" x14ac:dyDescent="0.25">
      <c r="A113" s="2" t="s">
        <v>78</v>
      </c>
      <c r="B113" s="17" t="s">
        <v>150</v>
      </c>
      <c r="C113" s="6">
        <f>COUNT(E113:L113)</f>
        <v>1</v>
      </c>
      <c r="D113" s="10">
        <f>IF(COUNT(E113:L113)&gt;4,LARGE(E113:L113,1)+LARGE(E113:L113,2)+LARGE(E113:L113,3)+LARGE(E113:L113,4),SUM(E113:L113))</f>
        <v>81.099999999999994</v>
      </c>
      <c r="E113" s="15"/>
      <c r="F113" s="15"/>
      <c r="G113" s="15"/>
      <c r="H113" s="24">
        <v>81.099999999999994</v>
      </c>
      <c r="I113" s="24"/>
      <c r="J113" s="24"/>
      <c r="K113" s="24"/>
      <c r="L113" s="24"/>
    </row>
    <row r="114" spans="1:12" x14ac:dyDescent="0.25">
      <c r="A114" s="2" t="s">
        <v>78</v>
      </c>
      <c r="B114" s="17" t="s">
        <v>32</v>
      </c>
      <c r="C114" s="6">
        <f>COUNT(E114:L114)</f>
        <v>1</v>
      </c>
      <c r="D114" s="10">
        <f>IF(COUNT(E114:L114)&gt;4,LARGE(E114:L114,1)+LARGE(E114:L114,2)+LARGE(E114:L114,3)+LARGE(E114:L114,4),SUM(E114:L114))</f>
        <v>69.8</v>
      </c>
      <c r="E114" s="15"/>
      <c r="F114" s="15"/>
      <c r="G114" s="15"/>
      <c r="H114" s="24">
        <v>69.8</v>
      </c>
      <c r="I114" s="24"/>
      <c r="J114" s="24"/>
      <c r="K114" s="24"/>
      <c r="L114" s="24"/>
    </row>
    <row r="115" spans="1:12" x14ac:dyDescent="0.25">
      <c r="A115" s="2" t="s">
        <v>78</v>
      </c>
      <c r="B115" s="17" t="s">
        <v>84</v>
      </c>
      <c r="C115" s="6">
        <f>COUNT(E115:L115)</f>
        <v>1</v>
      </c>
      <c r="D115" s="10">
        <f>IF(COUNT(E115:L115)&gt;4,LARGE(E115:L115,1)+LARGE(E115:L115,2)+LARGE(E115:L115,3)+LARGE(E115:L115,4),SUM(E115:L115))</f>
        <v>53.9</v>
      </c>
      <c r="E115" s="15">
        <v>53.9</v>
      </c>
      <c r="F115" s="15"/>
      <c r="G115" s="15"/>
      <c r="H115" s="24"/>
      <c r="I115" s="24"/>
      <c r="J115" s="24"/>
      <c r="K115" s="24"/>
      <c r="L115" s="24"/>
    </row>
    <row r="116" spans="1:12" x14ac:dyDescent="0.25">
      <c r="A116" s="2" t="s">
        <v>78</v>
      </c>
      <c r="B116" s="17" t="s">
        <v>149</v>
      </c>
      <c r="C116" s="6">
        <f>COUNT(E116:L116)</f>
        <v>1</v>
      </c>
      <c r="D116" s="10">
        <f>IF(COUNT(E116:L116)&gt;4,LARGE(E116:L116,1)+LARGE(E116:L116,2)+LARGE(E116:L116,3)+LARGE(E116:L116,4),SUM(E116:L116))</f>
        <v>37</v>
      </c>
      <c r="E116" s="15"/>
      <c r="F116" s="15"/>
      <c r="G116" s="15"/>
      <c r="H116" s="24">
        <v>37</v>
      </c>
      <c r="I116" s="24"/>
      <c r="J116" s="24"/>
      <c r="K116" s="24"/>
      <c r="L116" s="24"/>
    </row>
  </sheetData>
  <sortState ref="A2:M116">
    <sortCondition descending="1" ref="D2:D116"/>
  </sortState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 Dixon</cp:lastModifiedBy>
  <cp:lastPrinted>2022-05-29T08:01:19Z</cp:lastPrinted>
  <dcterms:created xsi:type="dcterms:W3CDTF">2015-04-19T08:36:47Z</dcterms:created>
  <dcterms:modified xsi:type="dcterms:W3CDTF">2024-07-14T19:33:36Z</dcterms:modified>
</cp:coreProperties>
</file>